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1"/>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<sst xmlns="http://schemas.openxmlformats.org/spreadsheetml/2006/main" count="398" uniqueCount="147">
  <si>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</si>
  <si>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</si>
  <si>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</si>
  <si>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</si>
  <si>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</si>
  <si>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</si>
  <si>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</si>
  <si>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(КТПКВК МБ)</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</si>
  <si>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</si>
  <si>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</si>
  <si>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</si>
  <si>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</si>
  <si>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</si>
  <si>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</si>
  <si>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</si>
  <si>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</si>
  <si>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</si>
  <si>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</si>
  <si>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</si>
  <si>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</si>
  <si>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</si>
  <si>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</si>
  <si>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</si>
  <si>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</si>
  <si>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</si>
  <si>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</si>
  <si>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</si>
  <si>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</si>
  <si>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</si>
  <si>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</si>
  <si>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</si>
  <si>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</si>
  <si>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</si>
  <si>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</si>
  <si>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</si>
  <si>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</si>
  <si>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</si>
  <si>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</si>
  <si>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</si>
  <si>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</si>
  <si>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</si>
  <si>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</si>
  <si>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</si>
  <si>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</si>
  <si>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</si>
  <si>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</si>
  <si>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</si>
  <si>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</si>
  <si>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</si>
  <si>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</si>
  <si>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</si>
  <si>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</si>
  <si>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</si>
  <si>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</si>
  <si>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</si>
  <si>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</si>
  <si>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</si>
  <si>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Аналіз стану виконання результативних показників</t>
  </si>
  <si>
    <t>Напрями використання  бюджетних коштів</t>
  </si>
  <si>
    <t>N
з/п</t>
  </si>
  <si>
    <t>N
 з/п</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</si>
  <si>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</si>
  <si>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</si>
  <si>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</si>
  <si>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</si>
  <si>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</si>
  <si>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</si>
  <si>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</si>
  <si>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</si>
  <si>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</si>
  <si>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</si>
  <si>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</si>
  <si>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</si>
  <si>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</si>
  <si>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</si>
  <si>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</si>
  <si>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</si>
  <si>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</si>
  <si>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</si>
  <si>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</si>
  <si>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</si>
  <si>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</si>
  <si>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</si>
  <si>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</si>
  <si>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</si>
  <si>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</si>
  <si>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</si>
  <si>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</si>
  <si>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</si>
  <si>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</si>
  <si>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</si>
  <si>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</si>
  <si>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</si>
  <si>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</si>
  <si>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</si>
  <si>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</si>
  <si>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про виконання паспорта бюджетної програми місцевого бюджету за _2018_ рік</t>
  </si>
  <si>
    <t xml:space="preserve">Управління соціального захисту населення Прилуцької РДА </t>
  </si>
  <si>
    <t>08</t>
  </si>
  <si>
    <t>081</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</si>
  <si>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</si>
  <si>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0813100</t>
  </si>
  <si>
    <t>Надання соціальної допомоги громадянам похилого віку, інвалідам, хворим, які не здатні до самообслуговування і потребують постійної сторонньої допомоги та громадянам, які перебувають у складній життєвій ситуації у зв’язку з безробіттям (і мають на своєму утриманні неповнолітніх дітей, дітей-інвалідів, осіб похилого віку, інвалідів)</t>
  </si>
  <si>
    <t>Придбання предметів та обладнання довогострокового користування</t>
  </si>
  <si>
    <t>-</t>
  </si>
  <si>
    <t>кількість установ</t>
  </si>
  <si>
    <t>кількість відділень</t>
  </si>
  <si>
    <t>у тому числі кількість стаціонарних відділень постійного та тимчасового проживання</t>
  </si>
  <si>
    <t>кількість штатних одиниць персоналу</t>
  </si>
  <si>
    <t>у тому числі:</t>
  </si>
  <si>
    <t>професіоналів</t>
  </si>
  <si>
    <t>фахівців</t>
  </si>
  <si>
    <t>робітників, які надають соціальні послуги</t>
  </si>
  <si>
    <t>од</t>
  </si>
  <si>
    <t>звіт  по мережі, штатах та контингентам</t>
  </si>
  <si>
    <t>Положення про територіальний центр</t>
  </si>
  <si>
    <t>план по мережі, штатах та контингентах</t>
  </si>
  <si>
    <t>штатний розпис</t>
  </si>
  <si>
    <t>чисельність осіб, які потребують соціального обслуговування (надання соціальних послуг)</t>
  </si>
  <si>
    <t>осіб</t>
  </si>
  <si>
    <t>форма звітності 12-СОЦ</t>
  </si>
  <si>
    <t>у тому числі з V групою рухової активності</t>
  </si>
  <si>
    <t xml:space="preserve">чисельність осіб, забезпечених соціальним обслуговуванням (наданням соціальних послуг) </t>
  </si>
  <si>
    <t>кількість ліжок у стаціонарних відділеннях постійного та тимчасового проживання</t>
  </si>
  <si>
    <t>розпорядження РДА</t>
  </si>
  <si>
    <t> Чисельність обслуговуваних на одну штатну одиницю:</t>
  </si>
  <si>
    <t>-  професіонала</t>
  </si>
  <si>
    <t>розрахункова величина</t>
  </si>
  <si>
    <t>- фахівця</t>
  </si>
  <si>
    <t>- робітника, які надають соціальні  послуги</t>
  </si>
  <si>
    <t>середні витрати на соціальне обслуговування (надання соціальних послуг) 1 особи територіальним центром, за винятком стаціонарних відділень, на рік</t>
  </si>
  <si>
    <t>грн.</t>
  </si>
  <si>
    <t xml:space="preserve">інформація 
щодо обсягів видатків на утримання територіального центру    
</t>
  </si>
  <si>
    <t>середні витрати на соціальне обслуговування (надання соціальних послуг) 1 особи у стаціонарному відділенні постійного та тимчасового проживання на рік грн.</t>
  </si>
  <si>
    <t>відсоток осіб, охоплених соціальним обслуговуванням до загальної чисельності осіб, які потребують соціальних послуг</t>
  </si>
  <si>
    <t>%</t>
  </si>
  <si>
    <t>звіт 12-СОЦ</t>
  </si>
  <si>
    <t>Керівник установи розпорядника бюджетних коштів</t>
  </si>
  <si>
    <t>Головний бухгалтер установи розпорядника бюджетних коштів</t>
  </si>
  <si>
    <t>ІНФОРМАЦІЮ ДО ЗВІТУ ПІДГОТОВЛЕНО:</t>
  </si>
  <si>
    <r>
      <rPr>
        <i/>
        <sz val="12"/>
        <color indexed="8"/>
        <rFont val="Times New Roman"/>
        <family val="1"/>
      </rPr>
      <t>Пояснення щодо причин розбіжностей між затвердженими та досягнутими результативними показниками:</t>
    </r>
    <r>
      <rPr>
        <sz val="12"/>
        <color indexed="8"/>
        <rFont val="Times New Roman"/>
        <family val="1"/>
      </rPr>
      <t xml:space="preserve"> Відхилення показника чисельності осіб, які потребують соціального обслуговування (надання соціальних послуг) та відхилення показника чисельності осіб, які забезпечені соціальним обслуговуванням (надання соціальних послуг) в сторону зменшення пов'язане із розмежуванням чисельності осіб між відділеннями, які ввійшли до складу територіального центру Малодівицької ОТГ і залишились у складі районного територіального центру. Відхилення показника чисельності осіб, які потребують соціального обслуговування (надання соціальних послуг) з V групою рухової активності в сторону зменшення пов'язане зі смертю громадян зазначеної категорії.</t>
    </r>
  </si>
  <si>
    <r>
      <rPr>
        <i/>
        <sz val="12"/>
        <color indexed="8"/>
        <rFont val="Times New Roman"/>
        <family val="1"/>
      </rPr>
      <t>Пояснення щодо причин розбіжностей між затвердженими та досягнутими результативними показниками:</t>
    </r>
    <r>
      <rPr>
        <sz val="12"/>
        <color indexed="8"/>
        <rFont val="Times New Roman"/>
        <family val="1"/>
      </rPr>
      <t xml:space="preserve"> Відхилення показника кількості відділень в сторону зменшення виникло внаслідок передачі відділення денного перебування, яке розташоване на території Малодівицької ОТГ, до складу новоствореного територіального центру Малодівицької ОТГ, відповідні зміни внесено до Положення про Прилуцький районний територіальний центр соціального обслуговування та до його структури. Відхилення кількості штатних одиниць персоналу, у тому числі фахівців та робітників, які надають соціальні послуги в сторону зменшення пов'язане із наявністю на кінець року вакантних посад.</t>
    </r>
  </si>
  <si>
    <r>
      <t xml:space="preserve">Пояснення щодо причин розбіжностей між затвердженими та досягнутими результативними показниками: </t>
    </r>
    <r>
      <rPr>
        <sz val="12"/>
        <color indexed="8"/>
        <rFont val="Times New Roman"/>
        <family val="1"/>
      </rPr>
      <t>Відхилення показника відсотку осіб, охоплених соціальним обслуговуванням до загальної чисельності осіб, які потребують соціальних послуг в сторону зменшення пов'язане із охопленням обслуговуванням не всіх осіб, які потребують соціального обслуговування (надання соціальних послуг).</t>
    </r>
  </si>
  <si>
    <r>
      <rPr>
        <i/>
        <sz val="12"/>
        <color indexed="8"/>
        <rFont val="Times New Roman"/>
        <family val="1"/>
      </rPr>
      <t xml:space="preserve">Пояснення щодо причин розбіжностей між затвердженими та досягнутими результативними показниками: </t>
    </r>
    <r>
      <rPr>
        <sz val="12"/>
        <color indexed="8"/>
        <rFont val="Times New Roman"/>
        <family val="1"/>
      </rPr>
      <t>Відхилення показників чисельності обслуговуваних на одну штатну одиниця в сторону зменшення пов’язано із зменшенням чисельності осіб, які забезпечені соціальним обслуговуванням (наданням соціальних послуг);
Відхилення показників середніх витрат на соціальне обслуговування (надання соціальних послуг) однієї особи територіальним центром, за винятком стаціонарних відділень та витрат на соціальне обслуговування (надання соціальних послуг) однієї особи у стаціонарному відділенні постійного та тимчасового проживання в сторону збільшення пов’язане із доведенням установі належних кошторисних призначень згідно потреби, збільшенням запланованих витрат з метою забезпечення більш якісного обслуговування громадян, зростанням цін на товари, здорожчанням вартості платних соціальних послуг, збільшенням ціни на енергоносії та комунальні послуги.</t>
    </r>
  </si>
  <si>
    <t xml:space="preserve">На виконання бюджетної програми у 2018 році було затверджено видатки у сумі 11470740,00 грн., використано 11365217,00 грн., відхилення в сумі 99623,00 грн. є сумою невикористаних коштів,  внаслідок приведення кошторису по спеціальному фонду у відповідність до надходжень та економією коштів на оплату енергоносіїв по загальному фонду районного бюджету.  Відбулося зменшення показників чисельності осіб, які потребують соціального обслуговування (надання соціальних послуг) та чисельності осіб, які забезпечені соціальним обслуговуванням (надання соціальних послуг) в зв'язку із розмежуванням чисельності осіб між відділеннями, які ввійшли до складу територіального центру Малодівицької ОТГ і залишились у складі районного територіального центру, що в свою чергу вплинуло на чисельністіь обслуговуваних на 1 штатну одиницю професіонала, фахівця та робітника, які надають соціальні послуги. Зазначені зміни не вплинули на розмір середніх витрат на соціальне обслуговування (надання соціальних послуг) однієї особи територіальним центром, за винятком стаціонарних відділень та витрат на соціальне обслуговування (надання соціальних послуг) однієї особи у стаціонарному відділенні постійного та тимчасового проживання, витрати збільшились в порівнянні із запланованими, за рахунок доведення установі належних кошторисних призначень згідно потреби, збільшенням запланованих витрат з метою забезпечення більш якісного обслуговування громадян, зростанням цін на товари, здорожчанням вартості платних соціальних послуг, збільшенням ціни на енергоносії та комунальні послуги. </t>
  </si>
  <si>
    <t>Н.БУТКО</t>
  </si>
  <si>
    <t>Ю.ЧАЛА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</si>
</sst>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8">
    <font>
      <sz val="11"/>
      <color indexed="8"/>
      <name val="Calibri"/>
      <family val="2"/>
    </font>
    <font>
      <sz val="12"/>
      <color indexed="8"/>
      <name val="Times New Roman"/>
      <family val="1"/>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i/>
      <sz val="11"/>
      <color indexed="8"/>
      <name val="Times New Roman"/>
      <family val="1"/>
    </font>
    <font>
      <i/>
      <sz val="11"/>
      <color indexed="8"/>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93">
    <xf numFmtId="0" fontId="0" fillId="0" borderId="0" xfId="0" applyAlignment="1">
      <alignment/>
    </xf>
    <xf numFmtId="0" fontId="1"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xf>
    <xf numFmtId="0" fontId="19" fillId="0" borderId="0" xfId="0" applyFont="1" applyAlignment="1">
      <alignment/>
    </xf>
    <xf numFmtId="0" fontId="19" fillId="0" borderId="0" xfId="0" applyFont="1" applyAlignment="1">
      <alignment vertical="center" wrapText="1"/>
    </xf>
    <xf numFmtId="0" fontId="1" fillId="0" borderId="10" xfId="0" applyFont="1" applyBorder="1" applyAlignment="1">
      <alignment horizontal="center" vertical="center" wrapText="1"/>
    </xf>
    <xf numFmtId="0" fontId="20" fillId="0" borderId="0" xfId="0" applyFont="1" applyAlignment="1">
      <alignment horizontal="center" vertical="top" wrapText="1"/>
    </xf>
    <xf numFmtId="0" fontId="20"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19" fillId="0" borderId="0" xfId="0" applyFont="1" applyBorder="1" applyAlignment="1">
      <alignment/>
    </xf>
    <xf numFmtId="0" fontId="1" fillId="0" borderId="10" xfId="0" applyFont="1" applyBorder="1" applyAlignment="1">
      <alignment vertical="center" wrapText="1"/>
    </xf>
    <xf numFmtId="0" fontId="21" fillId="0" borderId="0" xfId="0" applyFont="1" applyAlignment="1">
      <alignment horizontal="center" vertical="top" wrapText="1"/>
    </xf>
    <xf numFmtId="0" fontId="0" fillId="0" borderId="10" xfId="0" applyBorder="1" applyAlignment="1">
      <alignment/>
    </xf>
    <xf numFmtId="0" fontId="1" fillId="0" borderId="0" xfId="0" applyFont="1" applyAlignment="1">
      <alignment horizontal="left" vertical="center" wrapText="1"/>
    </xf>
    <xf numFmtId="0" fontId="1" fillId="0" borderId="0" xfId="0" applyFont="1" applyAlignment="1">
      <alignment horizontal="center"/>
    </xf>
    <xf numFmtId="0" fontId="1" fillId="0" borderId="0" xfId="0" applyFont="1" applyAlignment="1">
      <alignment horizontal="left" vertical="center"/>
    </xf>
    <xf numFmtId="0" fontId="22" fillId="0" borderId="0" xfId="0" applyFont="1" applyAlignment="1">
      <alignment vertical="center"/>
    </xf>
    <xf numFmtId="0" fontId="22" fillId="0" borderId="0" xfId="0" applyFont="1" applyAlignment="1">
      <alignment/>
    </xf>
    <xf numFmtId="0" fontId="23" fillId="0" borderId="0" xfId="0" applyFont="1" applyAlignment="1">
      <alignment/>
    </xf>
    <xf numFmtId="0" fontId="1" fillId="0" borderId="0" xfId="0" applyFont="1" applyAlignment="1">
      <alignment horizontal="center" vertical="top" wrapText="1"/>
    </xf>
    <xf numFmtId="0" fontId="1" fillId="0" borderId="0" xfId="0" applyFont="1" applyAlignment="1">
      <alignment vertical="center"/>
    </xf>
    <xf numFmtId="0" fontId="1" fillId="0" borderId="0" xfId="0" applyFont="1" applyBorder="1" applyAlignment="1">
      <alignment horizontal="center" vertical="center" wrapText="1"/>
    </xf>
    <xf numFmtId="0" fontId="20" fillId="0" borderId="0" xfId="0" applyFont="1" applyAlignment="1">
      <alignment vertical="top"/>
    </xf>
    <xf numFmtId="0" fontId="24" fillId="0" borderId="0" xfId="0" applyFont="1" applyAlignment="1">
      <alignment horizontal="left" vertical="center" wrapText="1"/>
    </xf>
    <xf numFmtId="49" fontId="2" fillId="0" borderId="10" xfId="0" applyNumberFormat="1" applyFont="1" applyBorder="1" applyAlignment="1">
      <alignment horizontal="center" vertical="center" wrapText="1"/>
    </xf>
    <xf numFmtId="0" fontId="25" fillId="0" borderId="11" xfId="0" applyFont="1" applyBorder="1" applyAlignment="1">
      <alignment horizontal="left" vertical="center" wrapText="1"/>
    </xf>
    <xf numFmtId="0" fontId="24" fillId="0" borderId="11" xfId="0" applyFont="1" applyBorder="1" applyAlignment="1">
      <alignment horizontal="center" vertical="center" wrapText="1"/>
    </xf>
    <xf numFmtId="0" fontId="24" fillId="0" borderId="0" xfId="0" applyFont="1" applyAlignment="1">
      <alignment horizontal="center" vertical="center"/>
    </xf>
    <xf numFmtId="0" fontId="20" fillId="0" borderId="0" xfId="0" applyFont="1" applyAlignment="1">
      <alignment horizontal="left" vertical="top" wrapText="1"/>
    </xf>
    <xf numFmtId="0" fontId="20" fillId="0" borderId="0" xfId="0" applyFont="1" applyAlignment="1">
      <alignment horizontal="left" vertical="top"/>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24" fillId="0" borderId="11" xfId="0" applyFont="1" applyBorder="1" applyAlignment="1">
      <alignment vertical="center" wrapText="1"/>
    </xf>
    <xf numFmtId="0" fontId="10" fillId="0" borderId="0" xfId="0" applyFont="1" applyAlignment="1">
      <alignment/>
    </xf>
    <xf numFmtId="0" fontId="19" fillId="0" borderId="12" xfId="0" applyFont="1" applyBorder="1" applyAlignment="1">
      <alignment horizontal="left" vertical="center" wrapText="1"/>
    </xf>
    <xf numFmtId="0" fontId="19"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19" fillId="0" borderId="11"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11" xfId="0" applyFont="1" applyBorder="1" applyAlignment="1">
      <alignment horizontal="left" vertical="center" wrapText="1"/>
    </xf>
    <xf numFmtId="0" fontId="21" fillId="0" borderId="14" xfId="0" applyFont="1" applyBorder="1" applyAlignment="1">
      <alignment horizontal="center" vertical="center" wrapText="1"/>
    </xf>
    <xf numFmtId="0" fontId="19" fillId="0" borderId="14" xfId="0" applyFont="1" applyBorder="1" applyAlignment="1">
      <alignment vertical="center" wrapText="1"/>
    </xf>
    <xf numFmtId="0" fontId="19"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1" fillId="0" borderId="16" xfId="0" applyFont="1" applyBorder="1" applyAlignment="1">
      <alignment vertical="center" wrapText="1"/>
    </xf>
    <xf numFmtId="0" fontId="1" fillId="0" borderId="11" xfId="0" applyFont="1" applyBorder="1" applyAlignment="1">
      <alignment horizontal="right" wrapText="1"/>
    </xf>
    <xf numFmtId="0" fontId="24" fillId="0" borderId="16" xfId="0" applyFont="1" applyBorder="1" applyAlignment="1">
      <alignment vertical="center" wrapText="1"/>
    </xf>
    <xf numFmtId="0" fontId="21" fillId="0" borderId="17" xfId="0" applyFont="1" applyBorder="1" applyAlignment="1">
      <alignment horizontal="center" vertical="center" wrapText="1"/>
    </xf>
    <xf numFmtId="0" fontId="1" fillId="0" borderId="18" xfId="0" applyFont="1" applyBorder="1" applyAlignment="1">
      <alignment horizontal="right" wrapText="1"/>
    </xf>
    <xf numFmtId="0" fontId="1" fillId="0" borderId="11" xfId="0" applyFont="1" applyBorder="1" applyAlignment="1">
      <alignment horizontal="right" vertical="center" wrapText="1"/>
    </xf>
    <xf numFmtId="0" fontId="1" fillId="0" borderId="19" xfId="0" applyFont="1" applyBorder="1" applyAlignment="1">
      <alignment horizontal="right" wrapText="1"/>
    </xf>
    <xf numFmtId="0" fontId="24" fillId="0" borderId="19" xfId="0" applyFont="1" applyBorder="1" applyAlignment="1">
      <alignment horizontal="right" wrapText="1"/>
    </xf>
    <xf numFmtId="0" fontId="24" fillId="0" borderId="11" xfId="0" applyFont="1" applyBorder="1" applyAlignment="1">
      <alignment horizontal="right" vertical="center" wrapText="1"/>
    </xf>
    <xf numFmtId="0" fontId="24" fillId="0" borderId="11" xfId="0" applyFont="1" applyBorder="1" applyAlignment="1">
      <alignment horizontal="right" wrapText="1"/>
    </xf>
    <xf numFmtId="0" fontId="1" fillId="0" borderId="0" xfId="0" applyFont="1" applyAlignment="1">
      <alignment/>
    </xf>
    <xf numFmtId="0" fontId="1" fillId="0" borderId="19" xfId="0" applyFont="1" applyBorder="1" applyAlignment="1">
      <alignment horizontal="center" wrapText="1"/>
    </xf>
    <xf numFmtId="0" fontId="1" fillId="0" borderId="11" xfId="0" applyFont="1" applyBorder="1" applyAlignment="1">
      <alignment wrapText="1"/>
    </xf>
    <xf numFmtId="0" fontId="1" fillId="0" borderId="11" xfId="0" applyFont="1" applyBorder="1" applyAlignment="1">
      <alignment horizontal="right" wrapText="1"/>
    </xf>
    <xf numFmtId="0" fontId="1" fillId="0" borderId="0" xfId="0" applyFont="1" applyAlignment="1">
      <alignment horizontal="left" wrapText="1"/>
    </xf>
    <xf numFmtId="0" fontId="19" fillId="0" borderId="10" xfId="0" applyFont="1" applyBorder="1" applyAlignment="1">
      <alignment horizontal="center"/>
    </xf>
    <xf numFmtId="0" fontId="1" fillId="0" borderId="11" xfId="0" applyFont="1" applyBorder="1" applyAlignment="1">
      <alignment horizontal="center" vertical="center" wrapText="1"/>
    </xf>
    <xf numFmtId="0" fontId="24" fillId="0" borderId="0" xfId="0" applyFont="1" applyAlignment="1">
      <alignment horizontal="left" vertical="center" wrapText="1"/>
    </xf>
    <xf numFmtId="0" fontId="1" fillId="0" borderId="0" xfId="0" applyFont="1" applyAlignment="1">
      <alignment horizontal="left" vertical="center" wrapText="1"/>
    </xf>
    <xf numFmtId="0" fontId="19" fillId="0" borderId="10" xfId="0" applyFont="1" applyBorder="1" applyAlignment="1">
      <alignment horizontal="left"/>
    </xf>
    <xf numFmtId="0" fontId="20" fillId="0" borderId="20" xfId="0" applyFont="1" applyBorder="1" applyAlignment="1">
      <alignment horizontal="center" vertical="top" wrapText="1"/>
    </xf>
    <xf numFmtId="0" fontId="1" fillId="0" borderId="0" xfId="0" applyFont="1" applyAlignment="1">
      <alignment horizontal="center" vertical="center" wrapText="1"/>
    </xf>
    <xf numFmtId="0" fontId="1" fillId="0" borderId="10" xfId="0" applyFont="1" applyBorder="1" applyAlignment="1">
      <alignment vertical="center" wrapText="1"/>
    </xf>
    <xf numFmtId="0" fontId="20" fillId="0" borderId="0" xfId="0" applyFont="1" applyAlignment="1">
      <alignment horizontal="center" vertical="top" wrapText="1"/>
    </xf>
    <xf numFmtId="0" fontId="1" fillId="0" borderId="10" xfId="0" applyFont="1" applyBorder="1" applyAlignment="1">
      <alignment horizontal="center" vertical="center" wrapText="1"/>
    </xf>
    <xf numFmtId="0" fontId="1" fillId="0" borderId="19" xfId="0" applyFont="1" applyBorder="1" applyAlignment="1">
      <alignment horizontal="left" vertical="center" wrapText="1"/>
    </xf>
    <xf numFmtId="0" fontId="1" fillId="0" borderId="10" xfId="0" applyFont="1" applyBorder="1" applyAlignment="1">
      <alignment horizontal="center"/>
    </xf>
    <xf numFmtId="0" fontId="26" fillId="0" borderId="10" xfId="0" applyFont="1" applyBorder="1" applyAlignment="1">
      <alignment horizontal="center"/>
    </xf>
    <xf numFmtId="0" fontId="20" fillId="0" borderId="0" xfId="0" applyFont="1" applyBorder="1" applyAlignment="1">
      <alignment horizontal="center" vertical="top" wrapText="1"/>
    </xf>
    <xf numFmtId="0" fontId="26" fillId="0" borderId="10" xfId="0" applyFont="1" applyBorder="1" applyAlignment="1">
      <alignment horizontal="center" wrapText="1"/>
    </xf>
    <xf numFmtId="0" fontId="2" fillId="0" borderId="11" xfId="0" applyFont="1" applyBorder="1" applyAlignment="1">
      <alignment horizontal="left" vertical="center" wrapText="1"/>
    </xf>
    <xf numFmtId="0" fontId="1" fillId="0" borderId="11"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20" fillId="0" borderId="0" xfId="0" applyFont="1" applyAlignment="1">
      <alignment horizontal="left" wrapText="1"/>
    </xf>
    <xf numFmtId="0" fontId="20" fillId="0" borderId="0" xfId="0" applyFont="1" applyAlignment="1">
      <alignment horizontal="left"/>
    </xf>
    <xf numFmtId="0" fontId="1" fillId="0" borderId="0" xfId="0" applyFont="1" applyAlignment="1">
      <alignment vertical="center" wrapText="1"/>
    </xf>
    <xf numFmtId="0" fontId="23" fillId="0" borderId="10" xfId="0" applyFont="1" applyBorder="1" applyAlignment="1">
      <alignment horizontal="center"/>
    </xf>
    <xf numFmtId="0" fontId="1" fillId="0" borderId="21" xfId="0" applyFont="1" applyBorder="1" applyAlignment="1">
      <alignment horizontal="left" vertical="center" wrapText="1"/>
    </xf>
    <xf numFmtId="0" fontId="1" fillId="0" borderId="20" xfId="0" applyFont="1" applyBorder="1" applyAlignment="1">
      <alignment horizontal="left" vertical="center" wrapText="1"/>
    </xf>
    <xf numFmtId="0" fontId="23" fillId="0" borderId="10" xfId="0" applyFont="1" applyBorder="1" applyAlignment="1">
      <alignment/>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1">
      <selection activeCell="I11" sqref="I11"/>
    </sheetView>
  </sheetViews>
  <sheetFormatPr defaultColWidth="21.57421875" defaultRowHeight="15"/>
  <cols>
    <col min="1" max="1" width="6.57421875" style="5" customWidth="1"/>
    <col min="2" max="16384" width="21.57421875" style="5" customWidth="1"/>
  </cols>
  <sheetData>
    <row r="1" spans="6:7" ht="15">
      <c r="F1" s="31" t="s">
        <v>94</v>
      </c>
      <c r="G1" s="32"/>
    </row>
    <row r="2" spans="6:7" ht="15">
      <c r="F2" s="32"/>
      <c r="G2" s="32"/>
    </row>
    <row r="3" spans="6:7" ht="32.25" customHeight="1">
      <c r="F3" s="32"/>
      <c r="G3" s="32"/>
    </row>
    <row r="4" spans="1:5" ht="15.75">
      <c r="A4" s="1"/>
      <c r="E4" s="1" t="s">
        <v>0</v>
      </c>
    </row>
    <row r="5" spans="1:7" ht="15.75">
      <c r="A5" s="1"/>
      <c r="E5" s="62" t="s">
        <v>1</v>
      </c>
      <c r="F5" s="62"/>
      <c r="G5" s="62"/>
    </row>
    <row r="6" spans="1:7" ht="15.75">
      <c r="A6" s="1"/>
      <c r="B6" s="1"/>
      <c r="E6" s="63"/>
      <c r="F6" s="63"/>
      <c r="G6" s="63"/>
    </row>
    <row r="7" spans="1:7" ht="15" customHeight="1">
      <c r="A7" s="1"/>
      <c r="E7" s="68" t="s">
        <v>2</v>
      </c>
      <c r="F7" s="68"/>
      <c r="G7" s="68"/>
    </row>
    <row r="8" spans="1:7" ht="15.75">
      <c r="A8" s="1"/>
      <c r="B8" s="1"/>
      <c r="E8" s="63"/>
      <c r="F8" s="63"/>
      <c r="G8" s="63"/>
    </row>
    <row r="9" spans="1:7" ht="15" customHeight="1">
      <c r="A9" s="1"/>
      <c r="E9" s="68"/>
      <c r="F9" s="68"/>
      <c r="G9" s="68"/>
    </row>
    <row r="10" spans="1:7" ht="15.75">
      <c r="A10" s="1"/>
      <c r="E10" s="66" t="s">
        <v>3</v>
      </c>
      <c r="F10" s="66"/>
      <c r="G10" s="66"/>
    </row>
    <row r="13" spans="1:7" ht="15.75">
      <c r="A13" s="30" t="s">
        <v>4</v>
      </c>
      <c r="B13" s="30"/>
      <c r="C13" s="30"/>
      <c r="D13" s="30"/>
      <c r="E13" s="30"/>
      <c r="F13" s="30"/>
      <c r="G13" s="30"/>
    </row>
    <row r="14" spans="1:7" ht="15.75">
      <c r="A14" s="30" t="s">
        <v>5</v>
      </c>
      <c r="B14" s="30"/>
      <c r="C14" s="30"/>
      <c r="D14" s="30"/>
      <c r="E14" s="30"/>
      <c r="F14" s="30"/>
      <c r="G14" s="30"/>
    </row>
    <row r="17" spans="1:7" ht="15.75">
      <c r="A17" s="69" t="s">
        <v>6</v>
      </c>
      <c r="B17" s="7"/>
      <c r="C17" s="69"/>
      <c r="D17" s="72"/>
      <c r="E17" s="72"/>
      <c r="F17" s="72"/>
      <c r="G17" s="72"/>
    </row>
    <row r="18" spans="1:7" ht="15">
      <c r="A18" s="69"/>
      <c r="B18" s="8" t="s">
        <v>61</v>
      </c>
      <c r="C18" s="69"/>
      <c r="D18" s="71" t="s">
        <v>42</v>
      </c>
      <c r="E18" s="71"/>
      <c r="F18" s="71"/>
      <c r="G18" s="71"/>
    </row>
    <row r="19" spans="1:7" ht="15.75">
      <c r="A19" s="69" t="s">
        <v>8</v>
      </c>
      <c r="B19" s="7"/>
      <c r="C19" s="69"/>
      <c r="D19" s="70"/>
      <c r="E19" s="70"/>
      <c r="F19" s="70"/>
      <c r="G19" s="70"/>
    </row>
    <row r="20" spans="1:7" ht="15">
      <c r="A20" s="69"/>
      <c r="B20" s="8" t="s">
        <v>61</v>
      </c>
      <c r="C20" s="69"/>
      <c r="D20" s="68" t="s">
        <v>41</v>
      </c>
      <c r="E20" s="68"/>
      <c r="F20" s="68"/>
      <c r="G20" s="68"/>
    </row>
    <row r="21" spans="1:7" ht="15.75">
      <c r="A21" s="69" t="s">
        <v>9</v>
      </c>
      <c r="B21" s="7"/>
      <c r="C21" s="7"/>
      <c r="D21" s="72"/>
      <c r="E21" s="72"/>
      <c r="F21" s="72"/>
      <c r="G21" s="72"/>
    </row>
    <row r="22" spans="1:7" ht="15">
      <c r="A22" s="69"/>
      <c r="B22" s="9" t="s">
        <v>61</v>
      </c>
      <c r="C22" s="9" t="s">
        <v>10</v>
      </c>
      <c r="D22" s="71" t="s">
        <v>43</v>
      </c>
      <c r="E22" s="71"/>
      <c r="F22" s="71"/>
      <c r="G22" s="71"/>
    </row>
    <row r="23" spans="1:7" ht="42" customHeight="1">
      <c r="A23" s="3" t="s">
        <v>11</v>
      </c>
      <c r="B23" s="66" t="s">
        <v>12</v>
      </c>
      <c r="C23" s="66"/>
      <c r="D23" s="66"/>
      <c r="E23" s="66"/>
      <c r="F23" s="66"/>
      <c r="G23" s="66"/>
    </row>
    <row r="24" spans="1:7" ht="15.75">
      <c r="A24" s="3" t="s">
        <v>13</v>
      </c>
      <c r="B24" s="66" t="s">
        <v>14</v>
      </c>
      <c r="C24" s="66"/>
      <c r="D24" s="66"/>
      <c r="E24" s="66"/>
      <c r="F24" s="66"/>
      <c r="G24" s="66"/>
    </row>
    <row r="25" spans="1:7" ht="15.75">
      <c r="A25" s="3" t="s">
        <v>15</v>
      </c>
      <c r="B25" s="66" t="s">
        <v>62</v>
      </c>
      <c r="C25" s="66"/>
      <c r="D25" s="66"/>
      <c r="E25" s="66"/>
      <c r="F25" s="66"/>
      <c r="G25" s="66"/>
    </row>
    <row r="26" ht="15.75">
      <c r="A26" s="4"/>
    </row>
    <row r="27" spans="1:7" ht="15.75">
      <c r="A27" s="10" t="s">
        <v>17</v>
      </c>
      <c r="B27" s="64" t="s">
        <v>63</v>
      </c>
      <c r="C27" s="64"/>
      <c r="D27" s="64"/>
      <c r="E27" s="64"/>
      <c r="F27" s="64"/>
      <c r="G27" s="64"/>
    </row>
    <row r="28" spans="1:7" ht="15.75">
      <c r="A28" s="10"/>
      <c r="B28" s="64"/>
      <c r="C28" s="64"/>
      <c r="D28" s="64"/>
      <c r="E28" s="64"/>
      <c r="F28" s="64"/>
      <c r="G28" s="64"/>
    </row>
    <row r="29" spans="1:7" ht="15.75">
      <c r="A29" s="10"/>
      <c r="B29" s="64"/>
      <c r="C29" s="64"/>
      <c r="D29" s="64"/>
      <c r="E29" s="64"/>
      <c r="F29" s="64"/>
      <c r="G29" s="64"/>
    </row>
    <row r="30" spans="1:7" ht="15.75">
      <c r="A30" s="10"/>
      <c r="B30" s="64"/>
      <c r="C30" s="64"/>
      <c r="D30" s="64"/>
      <c r="E30" s="64"/>
      <c r="F30" s="64"/>
      <c r="G30" s="64"/>
    </row>
    <row r="31" ht="15.75">
      <c r="A31" s="4"/>
    </row>
    <row r="32" spans="1:2" ht="15.75">
      <c r="A32" s="17" t="s">
        <v>16</v>
      </c>
      <c r="B32" s="5" t="s">
        <v>64</v>
      </c>
    </row>
    <row r="33" spans="1:7" ht="15.75">
      <c r="A33" s="3" t="s">
        <v>19</v>
      </c>
      <c r="B33" s="66" t="s">
        <v>65</v>
      </c>
      <c r="C33" s="66"/>
      <c r="D33" s="66"/>
      <c r="E33" s="66"/>
      <c r="F33" s="66"/>
      <c r="G33" s="66"/>
    </row>
    <row r="34" spans="1:7" ht="15.75">
      <c r="A34" s="3"/>
      <c r="B34" s="16"/>
      <c r="C34" s="16"/>
      <c r="D34" s="16"/>
      <c r="E34" s="16"/>
      <c r="F34" s="16"/>
      <c r="G34" s="16"/>
    </row>
    <row r="35" spans="1:7" ht="15.75">
      <c r="A35" s="10" t="s">
        <v>17</v>
      </c>
      <c r="B35" s="64" t="s">
        <v>18</v>
      </c>
      <c r="C35" s="64"/>
      <c r="D35" s="64"/>
      <c r="E35" s="64"/>
      <c r="F35" s="64"/>
      <c r="G35" s="64"/>
    </row>
    <row r="36" spans="1:7" ht="15.75">
      <c r="A36" s="10"/>
      <c r="B36" s="64"/>
      <c r="C36" s="64"/>
      <c r="D36" s="64"/>
      <c r="E36" s="64"/>
      <c r="F36" s="64"/>
      <c r="G36" s="64"/>
    </row>
    <row r="37" spans="1:7" ht="15.75">
      <c r="A37" s="10"/>
      <c r="B37" s="64"/>
      <c r="C37" s="64"/>
      <c r="D37" s="64"/>
      <c r="E37" s="64"/>
      <c r="F37" s="64"/>
      <c r="G37" s="64"/>
    </row>
    <row r="38" spans="1:7" ht="15.75">
      <c r="A38" s="10"/>
      <c r="B38" s="64"/>
      <c r="C38" s="64"/>
      <c r="D38" s="64"/>
      <c r="E38" s="64"/>
      <c r="F38" s="64"/>
      <c r="G38" s="64"/>
    </row>
    <row r="39" spans="1:7" ht="15.75">
      <c r="A39" s="3"/>
      <c r="B39" s="16"/>
      <c r="C39" s="16"/>
      <c r="D39" s="16"/>
      <c r="E39" s="16"/>
      <c r="F39" s="16"/>
      <c r="G39" s="16"/>
    </row>
    <row r="40" spans="1:7" ht="15.75">
      <c r="A40" s="3" t="s">
        <v>26</v>
      </c>
      <c r="B40" s="18" t="s">
        <v>22</v>
      </c>
      <c r="C40" s="16"/>
      <c r="D40" s="16"/>
      <c r="E40" s="16"/>
      <c r="F40" s="16"/>
      <c r="G40" s="16"/>
    </row>
    <row r="41" spans="1:2" ht="15.75">
      <c r="A41" s="4"/>
      <c r="B41" s="5" t="s">
        <v>66</v>
      </c>
    </row>
    <row r="42" ht="15.75">
      <c r="A42" s="4"/>
    </row>
    <row r="43" spans="1:5" ht="47.25">
      <c r="A43" s="10" t="s">
        <v>17</v>
      </c>
      <c r="B43" s="10" t="s">
        <v>22</v>
      </c>
      <c r="C43" s="10" t="s">
        <v>23</v>
      </c>
      <c r="D43" s="10" t="s">
        <v>24</v>
      </c>
      <c r="E43" s="10" t="s">
        <v>25</v>
      </c>
    </row>
    <row r="44" spans="1:5" ht="15.75">
      <c r="A44" s="10">
        <v>1</v>
      </c>
      <c r="B44" s="10">
        <v>2</v>
      </c>
      <c r="C44" s="10">
        <v>3</v>
      </c>
      <c r="D44" s="10">
        <v>4</v>
      </c>
      <c r="E44" s="10">
        <v>5</v>
      </c>
    </row>
    <row r="45" spans="1:5" ht="15.75">
      <c r="A45" s="10"/>
      <c r="B45" s="10"/>
      <c r="C45" s="10"/>
      <c r="D45" s="10"/>
      <c r="E45" s="10"/>
    </row>
    <row r="46" spans="1:5" ht="15.75">
      <c r="A46" s="10"/>
      <c r="B46" s="10"/>
      <c r="C46" s="10"/>
      <c r="D46" s="10"/>
      <c r="E46" s="10"/>
    </row>
    <row r="47" spans="1:5" ht="15.75">
      <c r="A47" s="64" t="s">
        <v>25</v>
      </c>
      <c r="B47" s="64"/>
      <c r="C47" s="10"/>
      <c r="D47" s="10"/>
      <c r="E47" s="10"/>
    </row>
    <row r="48" ht="15.75">
      <c r="A48" s="4"/>
    </row>
    <row r="49" ht="15.75">
      <c r="A49" s="4"/>
    </row>
    <row r="50" spans="1:7" ht="15.75">
      <c r="A50" s="69" t="s">
        <v>29</v>
      </c>
      <c r="B50" s="66" t="s">
        <v>27</v>
      </c>
      <c r="C50" s="66"/>
      <c r="D50" s="66"/>
      <c r="E50" s="66"/>
      <c r="F50" s="66"/>
      <c r="G50" s="66"/>
    </row>
    <row r="51" spans="1:2" ht="15.75">
      <c r="A51" s="69"/>
      <c r="B51" s="1" t="s">
        <v>21</v>
      </c>
    </row>
    <row r="52" ht="15.75">
      <c r="A52" s="4"/>
    </row>
    <row r="53" ht="15.75">
      <c r="A53" s="4"/>
    </row>
    <row r="54" spans="1:5" ht="63">
      <c r="A54" s="10" t="s">
        <v>17</v>
      </c>
      <c r="B54" s="10" t="s">
        <v>28</v>
      </c>
      <c r="C54" s="10" t="s">
        <v>23</v>
      </c>
      <c r="D54" s="10" t="s">
        <v>24</v>
      </c>
      <c r="E54" s="10" t="s">
        <v>25</v>
      </c>
    </row>
    <row r="55" spans="1:5" ht="15.75">
      <c r="A55" s="10">
        <v>1</v>
      </c>
      <c r="B55" s="10">
        <v>2</v>
      </c>
      <c r="C55" s="10">
        <v>3</v>
      </c>
      <c r="D55" s="10">
        <v>4</v>
      </c>
      <c r="E55" s="10">
        <v>5</v>
      </c>
    </row>
    <row r="56" spans="1:5" ht="15.75">
      <c r="A56" s="10"/>
      <c r="B56" s="11"/>
      <c r="C56" s="11"/>
      <c r="D56" s="11"/>
      <c r="E56" s="11"/>
    </row>
    <row r="57" spans="1:5" ht="15.75">
      <c r="A57" s="10"/>
      <c r="B57" s="11"/>
      <c r="C57" s="11"/>
      <c r="D57" s="11"/>
      <c r="E57" s="11"/>
    </row>
    <row r="58" spans="1:5" ht="15.75">
      <c r="A58" s="64" t="s">
        <v>25</v>
      </c>
      <c r="B58" s="64"/>
      <c r="C58" s="11"/>
      <c r="D58" s="11"/>
      <c r="E58" s="11"/>
    </row>
    <row r="59" ht="15.75">
      <c r="A59" s="4"/>
    </row>
    <row r="60" ht="15.75">
      <c r="A60" s="4"/>
    </row>
    <row r="61" spans="1:7" ht="15.75">
      <c r="A61" s="3" t="s">
        <v>67</v>
      </c>
      <c r="B61" s="66" t="s">
        <v>30</v>
      </c>
      <c r="C61" s="66"/>
      <c r="D61" s="66"/>
      <c r="E61" s="66"/>
      <c r="F61" s="66"/>
      <c r="G61" s="66"/>
    </row>
    <row r="62" ht="15.75">
      <c r="A62" s="4"/>
    </row>
    <row r="63" ht="15.75">
      <c r="A63" s="4"/>
    </row>
    <row r="64" spans="1:7" ht="46.5" customHeight="1">
      <c r="A64" s="10" t="s">
        <v>17</v>
      </c>
      <c r="B64" s="10" t="s">
        <v>31</v>
      </c>
      <c r="C64" s="10" t="s">
        <v>32</v>
      </c>
      <c r="D64" s="10" t="s">
        <v>33</v>
      </c>
      <c r="E64" s="10" t="s">
        <v>23</v>
      </c>
      <c r="F64" s="10" t="s">
        <v>24</v>
      </c>
      <c r="G64" s="10" t="s">
        <v>25</v>
      </c>
    </row>
    <row r="65" spans="1:7" ht="15.75">
      <c r="A65" s="10">
        <v>1</v>
      </c>
      <c r="B65" s="10">
        <v>2</v>
      </c>
      <c r="C65" s="10">
        <v>3</v>
      </c>
      <c r="D65" s="10">
        <v>4</v>
      </c>
      <c r="E65" s="10">
        <v>5</v>
      </c>
      <c r="F65" s="10">
        <v>6</v>
      </c>
      <c r="G65" s="10">
        <v>7</v>
      </c>
    </row>
    <row r="66" spans="1:7" ht="15.75">
      <c r="A66" s="10">
        <v>1</v>
      </c>
      <c r="B66" s="11" t="s">
        <v>34</v>
      </c>
      <c r="C66" s="10"/>
      <c r="D66" s="10"/>
      <c r="E66" s="10"/>
      <c r="F66" s="10"/>
      <c r="G66" s="10"/>
    </row>
    <row r="67" spans="1:7" ht="15.75">
      <c r="A67" s="10"/>
      <c r="B67" s="11"/>
      <c r="C67" s="10"/>
      <c r="D67" s="10"/>
      <c r="E67" s="10"/>
      <c r="F67" s="10"/>
      <c r="G67" s="10"/>
    </row>
    <row r="68" spans="1:7" ht="15.75">
      <c r="A68" s="10">
        <v>2</v>
      </c>
      <c r="B68" s="11" t="s">
        <v>35</v>
      </c>
      <c r="C68" s="10"/>
      <c r="D68" s="10"/>
      <c r="E68" s="10"/>
      <c r="F68" s="10"/>
      <c r="G68" s="10"/>
    </row>
    <row r="69" spans="1:7" ht="15.75">
      <c r="A69" s="11"/>
      <c r="B69" s="11"/>
      <c r="C69" s="10"/>
      <c r="D69" s="10"/>
      <c r="E69" s="10"/>
      <c r="F69" s="10"/>
      <c r="G69" s="10"/>
    </row>
    <row r="70" spans="1:7" ht="15.75">
      <c r="A70" s="10">
        <v>3</v>
      </c>
      <c r="B70" s="11" t="s">
        <v>36</v>
      </c>
      <c r="C70" s="10"/>
      <c r="D70" s="10"/>
      <c r="E70" s="10"/>
      <c r="F70" s="10"/>
      <c r="G70" s="10"/>
    </row>
    <row r="71" spans="1:7" ht="15.75">
      <c r="A71" s="10"/>
      <c r="B71" s="11"/>
      <c r="C71" s="10"/>
      <c r="D71" s="10"/>
      <c r="E71" s="10"/>
      <c r="F71" s="10"/>
      <c r="G71" s="10"/>
    </row>
    <row r="72" spans="1:7" ht="15.75">
      <c r="A72" s="10">
        <v>4</v>
      </c>
      <c r="B72" s="11" t="s">
        <v>37</v>
      </c>
      <c r="C72" s="10"/>
      <c r="D72" s="10"/>
      <c r="E72" s="10"/>
      <c r="F72" s="10"/>
      <c r="G72" s="10"/>
    </row>
    <row r="73" spans="1:7" ht="15.75">
      <c r="A73" s="11"/>
      <c r="B73" s="11"/>
      <c r="C73" s="10"/>
      <c r="D73" s="10"/>
      <c r="E73" s="10"/>
      <c r="F73" s="10"/>
      <c r="G73" s="10"/>
    </row>
    <row r="74" ht="15.75">
      <c r="A74" s="4"/>
    </row>
    <row r="75" ht="15.75">
      <c r="A75" s="4"/>
    </row>
    <row r="76" spans="1:4" ht="15.75" customHeight="1">
      <c r="A76" s="65" t="s">
        <v>68</v>
      </c>
      <c r="B76" s="65"/>
      <c r="C76" s="65"/>
      <c r="D76" s="1"/>
    </row>
    <row r="77" spans="1:7" ht="32.25" customHeight="1">
      <c r="A77" s="65"/>
      <c r="B77" s="65"/>
      <c r="C77" s="65"/>
      <c r="D77" s="13"/>
      <c r="E77" s="12"/>
      <c r="F77" s="67"/>
      <c r="G77" s="67"/>
    </row>
    <row r="78" spans="1:7" ht="15.75">
      <c r="A78" s="6"/>
      <c r="B78" s="3"/>
      <c r="D78" s="8" t="s">
        <v>38</v>
      </c>
      <c r="F78" s="68" t="s">
        <v>73</v>
      </c>
      <c r="G78" s="68"/>
    </row>
    <row r="79" spans="1:4" ht="15.75">
      <c r="A79" s="66" t="s">
        <v>40</v>
      </c>
      <c r="B79" s="66"/>
      <c r="C79" s="3"/>
      <c r="D79" s="3"/>
    </row>
    <row r="80" spans="1:4" ht="15.75">
      <c r="A80" s="18" t="s">
        <v>69</v>
      </c>
      <c r="B80" s="16"/>
      <c r="C80" s="3"/>
      <c r="D80" s="3"/>
    </row>
    <row r="81" spans="1:7" ht="45.75" customHeight="1">
      <c r="A81" s="66" t="s">
        <v>70</v>
      </c>
      <c r="B81" s="66"/>
      <c r="C81" s="66"/>
      <c r="D81" s="13"/>
      <c r="E81" s="12"/>
      <c r="F81" s="67"/>
      <c r="G81" s="67"/>
    </row>
    <row r="82" spans="1:7" ht="15.75">
      <c r="A82" s="1"/>
      <c r="B82" s="3"/>
      <c r="C82" s="3"/>
      <c r="D82" s="8" t="s">
        <v>38</v>
      </c>
      <c r="F82" s="68" t="s">
        <v>73</v>
      </c>
      <c r="G82" s="68"/>
    </row>
    <row r="83" ht="15">
      <c r="A83" s="19" t="s">
        <v>71</v>
      </c>
    </row>
    <row r="84" ht="15">
      <c r="A84" s="20" t="s">
        <v>72</v>
      </c>
    </row>
  </sheetData>
  <sheetProtection/>
  <mergeCells count="44">
    <mergeCell ref="F1:G3"/>
    <mergeCell ref="B28:G28"/>
    <mergeCell ref="A21:A22"/>
    <mergeCell ref="A13:G13"/>
    <mergeCell ref="A14:G14"/>
    <mergeCell ref="D18:G18"/>
    <mergeCell ref="D17:G17"/>
    <mergeCell ref="A17:A18"/>
    <mergeCell ref="C17:C18"/>
    <mergeCell ref="A19:A20"/>
    <mergeCell ref="C19:C20"/>
    <mergeCell ref="E9:G9"/>
    <mergeCell ref="E10:G10"/>
    <mergeCell ref="B25:G25"/>
    <mergeCell ref="B27:G27"/>
    <mergeCell ref="E5:G5"/>
    <mergeCell ref="E6:G6"/>
    <mergeCell ref="E7:G7"/>
    <mergeCell ref="E8:G8"/>
    <mergeCell ref="B23:G23"/>
    <mergeCell ref="B24:G24"/>
    <mergeCell ref="B35:G35"/>
    <mergeCell ref="B36:G36"/>
    <mergeCell ref="B29:G29"/>
    <mergeCell ref="B30:G30"/>
    <mergeCell ref="B33:G33"/>
    <mergeCell ref="D19:G19"/>
    <mergeCell ref="D20:G20"/>
    <mergeCell ref="D22:G22"/>
    <mergeCell ref="D21:G21"/>
    <mergeCell ref="F82:G82"/>
    <mergeCell ref="A79:B79"/>
    <mergeCell ref="B50:G50"/>
    <mergeCell ref="B61:G61"/>
    <mergeCell ref="A81:C81"/>
    <mergeCell ref="F77:G77"/>
    <mergeCell ref="F78:G78"/>
    <mergeCell ref="F81:G81"/>
    <mergeCell ref="B37:G37"/>
    <mergeCell ref="B38:G38"/>
    <mergeCell ref="A58:B58"/>
    <mergeCell ref="A76:C77"/>
    <mergeCell ref="A50:A51"/>
    <mergeCell ref="A47:B47"/>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M80"/>
  <sheetViews>
    <sheetView tabSelected="1" view="pageBreakPreview" zoomScale="60" zoomScalePageLayoutView="0" workbookViewId="0" topLeftCell="A1">
      <selection activeCell="K15" sqref="K15"/>
    </sheetView>
  </sheetViews>
  <sheetFormatPr defaultColWidth="13.7109375" defaultRowHeight="15"/>
  <cols>
    <col min="1" max="1" width="5.8515625" style="0" customWidth="1"/>
    <col min="2" max="2" width="21.7109375" style="0" customWidth="1"/>
    <col min="13" max="13" width="13.7109375" style="0" customWidth="1"/>
  </cols>
  <sheetData>
    <row r="1" spans="11:13" ht="15">
      <c r="K1" s="83" t="s">
        <v>95</v>
      </c>
      <c r="L1" s="84"/>
      <c r="M1" s="84"/>
    </row>
    <row r="2" spans="11:13" ht="46.5" customHeight="1">
      <c r="K2" s="84"/>
      <c r="L2" s="84"/>
      <c r="M2" s="84"/>
    </row>
    <row r="3" spans="1:13" ht="15.75">
      <c r="A3" s="30" t="s">
        <v>44</v>
      </c>
      <c r="B3" s="30"/>
      <c r="C3" s="30"/>
      <c r="D3" s="30"/>
      <c r="E3" s="30"/>
      <c r="F3" s="30"/>
      <c r="G3" s="30"/>
      <c r="H3" s="30"/>
      <c r="I3" s="30"/>
      <c r="J3" s="30"/>
      <c r="K3" s="30"/>
      <c r="L3" s="30"/>
      <c r="M3" s="30"/>
    </row>
    <row r="4" spans="1:13" ht="15.75">
      <c r="A4" s="30" t="s">
        <v>96</v>
      </c>
      <c r="B4" s="30"/>
      <c r="C4" s="30"/>
      <c r="D4" s="30"/>
      <c r="E4" s="30"/>
      <c r="F4" s="30"/>
      <c r="G4" s="30"/>
      <c r="H4" s="30"/>
      <c r="I4" s="30"/>
      <c r="J4" s="30"/>
      <c r="K4" s="30"/>
      <c r="L4" s="30"/>
      <c r="M4" s="30"/>
    </row>
    <row r="5" spans="1:13" ht="15.75">
      <c r="A5" s="69" t="s">
        <v>6</v>
      </c>
      <c r="B5" s="27" t="s">
        <v>98</v>
      </c>
      <c r="C5" s="1"/>
      <c r="E5" s="75" t="s">
        <v>97</v>
      </c>
      <c r="F5" s="75"/>
      <c r="G5" s="75"/>
      <c r="H5" s="75"/>
      <c r="I5" s="75"/>
      <c r="J5" s="75"/>
      <c r="K5" s="75"/>
      <c r="L5" s="75"/>
      <c r="M5" s="75"/>
    </row>
    <row r="6" spans="1:13" ht="15" customHeight="1">
      <c r="A6" s="69"/>
      <c r="B6" s="8" t="s">
        <v>7</v>
      </c>
      <c r="C6" s="1"/>
      <c r="E6" s="71" t="s">
        <v>42</v>
      </c>
      <c r="F6" s="71"/>
      <c r="G6" s="71"/>
      <c r="H6" s="71"/>
      <c r="I6" s="71"/>
      <c r="J6" s="71"/>
      <c r="K6" s="71"/>
      <c r="L6" s="71"/>
      <c r="M6" s="71"/>
    </row>
    <row r="7" spans="1:13" ht="15.75">
      <c r="A7" s="69" t="s">
        <v>8</v>
      </c>
      <c r="B7" s="27" t="s">
        <v>99</v>
      </c>
      <c r="C7" s="1"/>
      <c r="E7" s="75" t="s">
        <v>97</v>
      </c>
      <c r="F7" s="75"/>
      <c r="G7" s="75"/>
      <c r="H7" s="75"/>
      <c r="I7" s="75"/>
      <c r="J7" s="75"/>
      <c r="K7" s="75"/>
      <c r="L7" s="75"/>
      <c r="M7" s="75"/>
    </row>
    <row r="8" spans="1:13" ht="15" customHeight="1">
      <c r="A8" s="69"/>
      <c r="B8" s="8" t="s">
        <v>7</v>
      </c>
      <c r="C8" s="1"/>
      <c r="E8" s="76" t="s">
        <v>41</v>
      </c>
      <c r="F8" s="76"/>
      <c r="G8" s="76"/>
      <c r="H8" s="76"/>
      <c r="I8" s="76"/>
      <c r="J8" s="76"/>
      <c r="K8" s="76"/>
      <c r="L8" s="76"/>
      <c r="M8" s="76"/>
    </row>
    <row r="9" spans="1:13" ht="29.25" customHeight="1">
      <c r="A9" s="69" t="s">
        <v>9</v>
      </c>
      <c r="B9" s="27" t="s">
        <v>101</v>
      </c>
      <c r="C9" s="7">
        <v>1020</v>
      </c>
      <c r="E9" s="77" t="s">
        <v>100</v>
      </c>
      <c r="F9" s="77"/>
      <c r="G9" s="77"/>
      <c r="H9" s="77"/>
      <c r="I9" s="77"/>
      <c r="J9" s="77"/>
      <c r="K9" s="77"/>
      <c r="L9" s="77"/>
      <c r="M9" s="77"/>
    </row>
    <row r="10" spans="1:13" ht="15" customHeight="1">
      <c r="A10" s="69"/>
      <c r="B10" s="9" t="s">
        <v>7</v>
      </c>
      <c r="C10" s="9" t="s">
        <v>10</v>
      </c>
      <c r="E10" s="71" t="s">
        <v>43</v>
      </c>
      <c r="F10" s="71"/>
      <c r="G10" s="71"/>
      <c r="H10" s="71"/>
      <c r="I10" s="71"/>
      <c r="J10" s="71"/>
      <c r="K10" s="71"/>
      <c r="L10" s="71"/>
      <c r="M10" s="71"/>
    </row>
    <row r="11" spans="1:5" ht="15.75" customHeight="1">
      <c r="A11" s="69" t="s">
        <v>11</v>
      </c>
      <c r="B11" s="66" t="s">
        <v>45</v>
      </c>
      <c r="C11" s="66"/>
      <c r="D11" s="66"/>
      <c r="E11" s="66"/>
    </row>
    <row r="12" spans="1:10" ht="15.75">
      <c r="A12" s="69"/>
      <c r="B12" s="85"/>
      <c r="C12" s="85"/>
      <c r="D12" s="85"/>
      <c r="J12" s="58" t="s">
        <v>21</v>
      </c>
    </row>
    <row r="13" spans="2:10" ht="33" customHeight="1">
      <c r="B13" s="64" t="s">
        <v>46</v>
      </c>
      <c r="C13" s="64"/>
      <c r="D13" s="64"/>
      <c r="E13" s="64" t="s">
        <v>47</v>
      </c>
      <c r="F13" s="64"/>
      <c r="G13" s="64"/>
      <c r="H13" s="64" t="s">
        <v>48</v>
      </c>
      <c r="I13" s="64"/>
      <c r="J13" s="64"/>
    </row>
    <row r="14" spans="2:10" ht="31.5">
      <c r="B14" s="10" t="s">
        <v>49</v>
      </c>
      <c r="C14" s="10" t="s">
        <v>50</v>
      </c>
      <c r="D14" s="10" t="s">
        <v>51</v>
      </c>
      <c r="E14" s="10" t="s">
        <v>49</v>
      </c>
      <c r="F14" s="10" t="s">
        <v>50</v>
      </c>
      <c r="G14" s="10" t="s">
        <v>51</v>
      </c>
      <c r="H14" s="10" t="s">
        <v>49</v>
      </c>
      <c r="I14" s="10" t="s">
        <v>50</v>
      </c>
      <c r="J14" s="10" t="s">
        <v>51</v>
      </c>
    </row>
    <row r="15" spans="2:10" ht="15.75">
      <c r="B15" s="10">
        <v>1</v>
      </c>
      <c r="C15" s="10">
        <v>2</v>
      </c>
      <c r="D15" s="10">
        <v>3</v>
      </c>
      <c r="E15" s="10">
        <v>4</v>
      </c>
      <c r="F15" s="10">
        <v>5</v>
      </c>
      <c r="G15" s="10">
        <v>6</v>
      </c>
      <c r="H15" s="10">
        <v>7</v>
      </c>
      <c r="I15" s="10">
        <v>8</v>
      </c>
      <c r="J15" s="10">
        <v>9</v>
      </c>
    </row>
    <row r="16" spans="2:10" ht="15.75">
      <c r="B16" s="10">
        <f>10815240</f>
        <v>10815240</v>
      </c>
      <c r="C16" s="10">
        <f>649600+6000</f>
        <v>655600</v>
      </c>
      <c r="D16" s="10">
        <f>B16+C16</f>
        <v>11470840</v>
      </c>
      <c r="E16" s="10">
        <v>10771984</v>
      </c>
      <c r="F16" s="10">
        <f>593233+6000</f>
        <v>599233</v>
      </c>
      <c r="G16" s="10">
        <f>E16+F16</f>
        <v>11371217</v>
      </c>
      <c r="H16" s="10">
        <f>B16-E16</f>
        <v>43256</v>
      </c>
      <c r="I16" s="10">
        <f>C16-F16</f>
        <v>56367</v>
      </c>
      <c r="J16" s="10">
        <f>H16+I16</f>
        <v>99623</v>
      </c>
    </row>
    <row r="17" ht="15.75">
      <c r="A17" s="4"/>
    </row>
    <row r="18" spans="1:13" ht="15.75">
      <c r="A18" s="69" t="s">
        <v>13</v>
      </c>
      <c r="B18" s="66" t="s">
        <v>20</v>
      </c>
      <c r="C18" s="66"/>
      <c r="D18" s="66"/>
      <c r="E18" s="66"/>
      <c r="F18" s="66"/>
      <c r="G18" s="66"/>
      <c r="H18" s="66"/>
      <c r="I18" s="66"/>
      <c r="J18" s="66"/>
      <c r="K18" s="66"/>
      <c r="L18" s="66"/>
      <c r="M18" s="66"/>
    </row>
    <row r="19" spans="1:11" ht="15.75">
      <c r="A19" s="69"/>
      <c r="B19" s="1"/>
      <c r="K19" s="58" t="s">
        <v>21</v>
      </c>
    </row>
    <row r="20" spans="1:11" ht="37.5" customHeight="1">
      <c r="A20" s="64" t="s">
        <v>59</v>
      </c>
      <c r="B20" s="64" t="s">
        <v>58</v>
      </c>
      <c r="C20" s="64" t="s">
        <v>46</v>
      </c>
      <c r="D20" s="64"/>
      <c r="E20" s="64"/>
      <c r="F20" s="64" t="s">
        <v>47</v>
      </c>
      <c r="G20" s="64"/>
      <c r="H20" s="64"/>
      <c r="I20" s="64" t="s">
        <v>48</v>
      </c>
      <c r="J20" s="64"/>
      <c r="K20" s="64"/>
    </row>
    <row r="21" spans="1:11" ht="31.5">
      <c r="A21" s="64"/>
      <c r="B21" s="64"/>
      <c r="C21" s="10" t="s">
        <v>49</v>
      </c>
      <c r="D21" s="10" t="s">
        <v>50</v>
      </c>
      <c r="E21" s="10" t="s">
        <v>51</v>
      </c>
      <c r="F21" s="10" t="s">
        <v>49</v>
      </c>
      <c r="G21" s="10" t="s">
        <v>50</v>
      </c>
      <c r="H21" s="10" t="s">
        <v>51</v>
      </c>
      <c r="I21" s="10" t="s">
        <v>49</v>
      </c>
      <c r="J21" s="10" t="s">
        <v>50</v>
      </c>
      <c r="K21" s="10" t="s">
        <v>51</v>
      </c>
    </row>
    <row r="22" spans="1:11" ht="15.75">
      <c r="A22" s="10">
        <v>1</v>
      </c>
      <c r="B22" s="10">
        <v>2</v>
      </c>
      <c r="C22" s="10">
        <v>3</v>
      </c>
      <c r="D22" s="10">
        <v>4</v>
      </c>
      <c r="E22" s="10">
        <v>5</v>
      </c>
      <c r="F22" s="10">
        <v>6</v>
      </c>
      <c r="G22" s="10">
        <v>7</v>
      </c>
      <c r="H22" s="10">
        <v>8</v>
      </c>
      <c r="I22" s="10">
        <v>9</v>
      </c>
      <c r="J22" s="10">
        <v>10</v>
      </c>
      <c r="K22" s="10">
        <v>11</v>
      </c>
    </row>
    <row r="23" spans="1:11" ht="328.5" customHeight="1">
      <c r="A23" s="10">
        <v>1</v>
      </c>
      <c r="B23" s="28" t="s">
        <v>102</v>
      </c>
      <c r="C23" s="10">
        <f>10815240</f>
        <v>10815240</v>
      </c>
      <c r="D23" s="10">
        <f>649600</f>
        <v>649600</v>
      </c>
      <c r="E23" s="10">
        <f>C23+D23</f>
        <v>11464840</v>
      </c>
      <c r="F23" s="10">
        <v>10771984</v>
      </c>
      <c r="G23" s="10">
        <f>593233</f>
        <v>593233</v>
      </c>
      <c r="H23" s="10">
        <f>F23+G23</f>
        <v>11365217</v>
      </c>
      <c r="I23" s="10">
        <f>C23-F23</f>
        <v>43256</v>
      </c>
      <c r="J23" s="10">
        <f>D23-G23</f>
        <v>56367</v>
      </c>
      <c r="K23" s="10">
        <f>I23+J23</f>
        <v>99623</v>
      </c>
    </row>
    <row r="24" spans="1:11" ht="78" customHeight="1">
      <c r="A24" s="10">
        <v>2</v>
      </c>
      <c r="B24" s="28" t="s">
        <v>103</v>
      </c>
      <c r="C24" s="10">
        <v>0</v>
      </c>
      <c r="D24" s="10">
        <v>6000</v>
      </c>
      <c r="E24" s="10">
        <f>C24+D24</f>
        <v>6000</v>
      </c>
      <c r="F24" s="10">
        <v>0</v>
      </c>
      <c r="G24" s="10">
        <v>6000</v>
      </c>
      <c r="H24" s="10">
        <f>G24+F24</f>
        <v>6000</v>
      </c>
      <c r="I24" s="10">
        <v>0</v>
      </c>
      <c r="J24" s="10">
        <v>0</v>
      </c>
      <c r="K24" s="10">
        <v>0</v>
      </c>
    </row>
    <row r="25" spans="1:11" ht="15.75">
      <c r="A25" s="10"/>
      <c r="B25" s="11" t="s">
        <v>25</v>
      </c>
      <c r="C25" s="10">
        <f>C23+C24</f>
        <v>10815240</v>
      </c>
      <c r="D25" s="10">
        <f>D23+D24</f>
        <v>655600</v>
      </c>
      <c r="E25" s="10">
        <f>E23+E24</f>
        <v>11470840</v>
      </c>
      <c r="F25" s="10">
        <f>F23+F24</f>
        <v>10771984</v>
      </c>
      <c r="G25" s="10">
        <f>G23+G24</f>
        <v>599233</v>
      </c>
      <c r="H25" s="10">
        <f>H24+H23</f>
        <v>11371217</v>
      </c>
      <c r="I25" s="10">
        <f>I24+I23</f>
        <v>43256</v>
      </c>
      <c r="J25" s="10">
        <f>J24+J23</f>
        <v>56367</v>
      </c>
      <c r="K25" s="10">
        <f>K24+K23</f>
        <v>99623</v>
      </c>
    </row>
    <row r="26" spans="1:11" ht="15.75">
      <c r="A26" s="64" t="s">
        <v>52</v>
      </c>
      <c r="B26" s="64"/>
      <c r="C26" s="64"/>
      <c r="D26" s="64"/>
      <c r="E26" s="64"/>
      <c r="F26" s="64"/>
      <c r="G26" s="64"/>
      <c r="H26" s="64"/>
      <c r="I26" s="64"/>
      <c r="J26" s="64"/>
      <c r="K26" s="64"/>
    </row>
    <row r="27" ht="15.75">
      <c r="A27" s="4"/>
    </row>
    <row r="28" spans="1:13" ht="15.75">
      <c r="A28" s="69" t="s">
        <v>15</v>
      </c>
      <c r="B28" s="66" t="s">
        <v>53</v>
      </c>
      <c r="C28" s="66"/>
      <c r="D28" s="66"/>
      <c r="E28" s="66"/>
      <c r="F28" s="66"/>
      <c r="G28" s="66"/>
      <c r="H28" s="66"/>
      <c r="I28" s="66"/>
      <c r="J28" s="66"/>
      <c r="K28" s="66"/>
      <c r="L28" s="66"/>
      <c r="M28" s="66"/>
    </row>
    <row r="29" spans="1:11" ht="15.75">
      <c r="A29" s="69"/>
      <c r="B29" s="1"/>
      <c r="K29" s="58" t="s">
        <v>21</v>
      </c>
    </row>
    <row r="30" ht="15.75">
      <c r="A30" s="4"/>
    </row>
    <row r="31" spans="2:11" ht="35.25" customHeight="1">
      <c r="B31" s="64" t="s">
        <v>28</v>
      </c>
      <c r="C31" s="64" t="s">
        <v>46</v>
      </c>
      <c r="D31" s="64"/>
      <c r="E31" s="64"/>
      <c r="F31" s="64" t="s">
        <v>47</v>
      </c>
      <c r="G31" s="64"/>
      <c r="H31" s="64"/>
      <c r="I31" s="64" t="s">
        <v>48</v>
      </c>
      <c r="J31" s="64"/>
      <c r="K31" s="64"/>
    </row>
    <row r="32" spans="2:11" ht="53.25" customHeight="1">
      <c r="B32" s="64"/>
      <c r="C32" s="10" t="s">
        <v>49</v>
      </c>
      <c r="D32" s="10" t="s">
        <v>50</v>
      </c>
      <c r="E32" s="10" t="s">
        <v>51</v>
      </c>
      <c r="F32" s="10" t="s">
        <v>49</v>
      </c>
      <c r="G32" s="10" t="s">
        <v>50</v>
      </c>
      <c r="H32" s="10" t="s">
        <v>51</v>
      </c>
      <c r="I32" s="10" t="s">
        <v>49</v>
      </c>
      <c r="J32" s="10" t="s">
        <v>50</v>
      </c>
      <c r="K32" s="10" t="s">
        <v>51</v>
      </c>
    </row>
    <row r="33" spans="2:11" ht="15.75">
      <c r="B33" s="10">
        <v>1</v>
      </c>
      <c r="C33" s="10">
        <v>2</v>
      </c>
      <c r="D33" s="10">
        <v>3</v>
      </c>
      <c r="E33" s="10">
        <v>4</v>
      </c>
      <c r="F33" s="10">
        <v>5</v>
      </c>
      <c r="G33" s="10">
        <v>6</v>
      </c>
      <c r="H33" s="10">
        <v>7</v>
      </c>
      <c r="I33" s="10">
        <v>8</v>
      </c>
      <c r="J33" s="10">
        <v>9</v>
      </c>
      <c r="K33" s="10">
        <v>10</v>
      </c>
    </row>
    <row r="34" spans="2:11" ht="15.75">
      <c r="B34" s="11"/>
      <c r="C34" s="10" t="s">
        <v>104</v>
      </c>
      <c r="D34" s="10" t="s">
        <v>104</v>
      </c>
      <c r="E34" s="10" t="s">
        <v>104</v>
      </c>
      <c r="F34" s="10" t="s">
        <v>104</v>
      </c>
      <c r="G34" s="10" t="s">
        <v>104</v>
      </c>
      <c r="H34" s="10" t="s">
        <v>104</v>
      </c>
      <c r="I34" s="10" t="s">
        <v>104</v>
      </c>
      <c r="J34" s="10" t="s">
        <v>104</v>
      </c>
      <c r="K34" s="10" t="s">
        <v>104</v>
      </c>
    </row>
    <row r="35" spans="2:11" ht="15.75">
      <c r="B35" s="11" t="s">
        <v>25</v>
      </c>
      <c r="C35" s="10" t="s">
        <v>104</v>
      </c>
      <c r="D35" s="10" t="s">
        <v>104</v>
      </c>
      <c r="E35" s="10" t="s">
        <v>104</v>
      </c>
      <c r="F35" s="10" t="s">
        <v>104</v>
      </c>
      <c r="G35" s="10" t="s">
        <v>104</v>
      </c>
      <c r="H35" s="10" t="s">
        <v>104</v>
      </c>
      <c r="I35" s="10" t="s">
        <v>104</v>
      </c>
      <c r="J35" s="10" t="s">
        <v>104</v>
      </c>
      <c r="K35" s="10" t="s">
        <v>104</v>
      </c>
    </row>
    <row r="36" spans="2:11" ht="15.75">
      <c r="B36" s="64" t="s">
        <v>52</v>
      </c>
      <c r="C36" s="64"/>
      <c r="D36" s="64"/>
      <c r="E36" s="64"/>
      <c r="F36" s="64"/>
      <c r="G36" s="64"/>
      <c r="H36" s="64"/>
      <c r="I36" s="64"/>
      <c r="J36" s="64"/>
      <c r="K36" s="64"/>
    </row>
    <row r="37" ht="15.75">
      <c r="A37" s="4"/>
    </row>
    <row r="38" spans="1:13" ht="15.75">
      <c r="A38" s="3" t="s">
        <v>16</v>
      </c>
      <c r="B38" s="66" t="s">
        <v>54</v>
      </c>
      <c r="C38" s="66"/>
      <c r="D38" s="66"/>
      <c r="E38" s="66"/>
      <c r="F38" s="66"/>
      <c r="G38" s="66"/>
      <c r="H38" s="66"/>
      <c r="I38" s="66"/>
      <c r="J38" s="66"/>
      <c r="K38" s="66"/>
      <c r="L38" s="66"/>
      <c r="M38" s="66"/>
    </row>
    <row r="39" ht="15.75">
      <c r="A39" s="4"/>
    </row>
    <row r="40" spans="1:13" ht="31.5" customHeight="1">
      <c r="A40" s="64" t="s">
        <v>60</v>
      </c>
      <c r="B40" s="64" t="s">
        <v>55</v>
      </c>
      <c r="C40" s="64" t="s">
        <v>32</v>
      </c>
      <c r="D40" s="64" t="s">
        <v>33</v>
      </c>
      <c r="E40" s="64" t="s">
        <v>46</v>
      </c>
      <c r="F40" s="64"/>
      <c r="G40" s="64"/>
      <c r="H40" s="64" t="s">
        <v>56</v>
      </c>
      <c r="I40" s="64"/>
      <c r="J40" s="64"/>
      <c r="K40" s="64" t="s">
        <v>48</v>
      </c>
      <c r="L40" s="64"/>
      <c r="M40" s="64"/>
    </row>
    <row r="41" spans="1:13" ht="15.75" customHeight="1">
      <c r="A41" s="64"/>
      <c r="B41" s="64"/>
      <c r="C41" s="64"/>
      <c r="D41" s="64"/>
      <c r="E41" s="64"/>
      <c r="F41" s="64"/>
      <c r="G41" s="64"/>
      <c r="H41" s="64"/>
      <c r="I41" s="64"/>
      <c r="J41" s="64"/>
      <c r="K41" s="64"/>
      <c r="L41" s="64"/>
      <c r="M41" s="64"/>
    </row>
    <row r="42" spans="1:13" ht="31.5">
      <c r="A42" s="64"/>
      <c r="B42" s="64"/>
      <c r="C42" s="64"/>
      <c r="D42" s="64"/>
      <c r="E42" s="10" t="s">
        <v>49</v>
      </c>
      <c r="F42" s="10" t="s">
        <v>50</v>
      </c>
      <c r="G42" s="10" t="s">
        <v>51</v>
      </c>
      <c r="H42" s="10" t="s">
        <v>49</v>
      </c>
      <c r="I42" s="10" t="s">
        <v>50</v>
      </c>
      <c r="J42" s="10" t="s">
        <v>51</v>
      </c>
      <c r="K42" s="10" t="s">
        <v>49</v>
      </c>
      <c r="L42" s="10" t="s">
        <v>50</v>
      </c>
      <c r="M42" s="10" t="s">
        <v>51</v>
      </c>
    </row>
    <row r="43" spans="1:13" ht="15.75">
      <c r="A43" s="10">
        <v>1</v>
      </c>
      <c r="B43" s="10">
        <v>2</v>
      </c>
      <c r="C43" s="10">
        <v>3</v>
      </c>
      <c r="D43" s="10">
        <v>4</v>
      </c>
      <c r="E43" s="10">
        <v>5</v>
      </c>
      <c r="F43" s="10">
        <v>6</v>
      </c>
      <c r="G43" s="10">
        <v>7</v>
      </c>
      <c r="H43" s="10">
        <v>8</v>
      </c>
      <c r="I43" s="10">
        <v>9</v>
      </c>
      <c r="J43" s="10">
        <v>10</v>
      </c>
      <c r="K43" s="10">
        <v>11</v>
      </c>
      <c r="L43" s="10">
        <v>12</v>
      </c>
      <c r="M43" s="10">
        <v>13</v>
      </c>
    </row>
    <row r="44" spans="1:13" s="36" customFormat="1" ht="15.75">
      <c r="A44" s="29">
        <v>1</v>
      </c>
      <c r="B44" s="35" t="s">
        <v>34</v>
      </c>
      <c r="C44" s="35"/>
      <c r="D44" s="35"/>
      <c r="E44" s="35"/>
      <c r="F44" s="35"/>
      <c r="G44" s="35"/>
      <c r="H44" s="35"/>
      <c r="I44" s="35"/>
      <c r="J44" s="35"/>
      <c r="K44" s="35"/>
      <c r="L44" s="35"/>
      <c r="M44" s="35"/>
    </row>
    <row r="45" spans="1:13" ht="39" customHeight="1">
      <c r="A45" s="10"/>
      <c r="B45" s="37" t="s">
        <v>105</v>
      </c>
      <c r="C45" s="38" t="s">
        <v>113</v>
      </c>
      <c r="D45" s="39" t="s">
        <v>114</v>
      </c>
      <c r="E45" s="11">
        <v>1</v>
      </c>
      <c r="F45" s="53" t="s">
        <v>104</v>
      </c>
      <c r="G45" s="11">
        <v>1</v>
      </c>
      <c r="H45" s="11">
        <v>1</v>
      </c>
      <c r="I45" s="53" t="s">
        <v>104</v>
      </c>
      <c r="J45" s="11">
        <v>1</v>
      </c>
      <c r="K45" s="10" t="s">
        <v>104</v>
      </c>
      <c r="L45" s="10" t="s">
        <v>104</v>
      </c>
      <c r="M45" s="53" t="s">
        <v>104</v>
      </c>
    </row>
    <row r="46" spans="1:13" ht="38.25">
      <c r="A46" s="10"/>
      <c r="B46" s="37" t="s">
        <v>106</v>
      </c>
      <c r="C46" s="38" t="s">
        <v>113</v>
      </c>
      <c r="D46" s="39" t="s">
        <v>115</v>
      </c>
      <c r="E46" s="11">
        <v>3</v>
      </c>
      <c r="F46" s="53" t="s">
        <v>104</v>
      </c>
      <c r="G46" s="11">
        <v>4</v>
      </c>
      <c r="H46" s="11">
        <v>3</v>
      </c>
      <c r="I46" s="53" t="s">
        <v>104</v>
      </c>
      <c r="J46" s="11">
        <v>3</v>
      </c>
      <c r="K46" s="10" t="s">
        <v>104</v>
      </c>
      <c r="L46" s="10" t="s">
        <v>104</v>
      </c>
      <c r="M46" s="11">
        <f>J46-G46</f>
        <v>-1</v>
      </c>
    </row>
    <row r="47" spans="1:13" ht="75">
      <c r="A47" s="10"/>
      <c r="B47" s="37" t="s">
        <v>107</v>
      </c>
      <c r="C47" s="38" t="s">
        <v>113</v>
      </c>
      <c r="D47" s="39" t="s">
        <v>115</v>
      </c>
      <c r="E47" s="48">
        <v>1</v>
      </c>
      <c r="F47" s="53" t="s">
        <v>104</v>
      </c>
      <c r="G47" s="48">
        <v>1</v>
      </c>
      <c r="H47" s="11">
        <v>1</v>
      </c>
      <c r="I47" s="53" t="s">
        <v>104</v>
      </c>
      <c r="J47" s="11">
        <v>1</v>
      </c>
      <c r="K47" s="10" t="s">
        <v>104</v>
      </c>
      <c r="L47" s="10" t="s">
        <v>104</v>
      </c>
      <c r="M47" s="53" t="s">
        <v>104</v>
      </c>
    </row>
    <row r="48" spans="1:13" ht="38.25">
      <c r="A48" s="10"/>
      <c r="B48" s="37" t="s">
        <v>108</v>
      </c>
      <c r="C48" s="38" t="s">
        <v>113</v>
      </c>
      <c r="D48" s="47" t="s">
        <v>116</v>
      </c>
      <c r="E48" s="49">
        <v>126.5</v>
      </c>
      <c r="F48" s="54" t="s">
        <v>104</v>
      </c>
      <c r="G48" s="49">
        <v>126.5</v>
      </c>
      <c r="H48" s="49">
        <v>120</v>
      </c>
      <c r="I48" s="54" t="s">
        <v>104</v>
      </c>
      <c r="J48" s="49">
        <f>120</f>
        <v>120</v>
      </c>
      <c r="K48" s="60">
        <f>J48-G48</f>
        <v>-6.5</v>
      </c>
      <c r="L48" s="59" t="s">
        <v>104</v>
      </c>
      <c r="M48" s="60">
        <f>K48</f>
        <v>-6.5</v>
      </c>
    </row>
    <row r="49" spans="1:13" ht="15.75">
      <c r="A49" s="10"/>
      <c r="B49" s="37" t="s">
        <v>109</v>
      </c>
      <c r="C49" s="38"/>
      <c r="D49" s="42"/>
      <c r="E49" s="49"/>
      <c r="F49" s="54"/>
      <c r="G49" s="49"/>
      <c r="H49" s="49"/>
      <c r="I49" s="54"/>
      <c r="J49" s="49"/>
      <c r="K49" s="60"/>
      <c r="L49" s="59"/>
      <c r="M49" s="60"/>
    </row>
    <row r="50" spans="1:13" ht="25.5">
      <c r="A50" s="10"/>
      <c r="B50" s="37" t="s">
        <v>110</v>
      </c>
      <c r="C50" s="38" t="s">
        <v>113</v>
      </c>
      <c r="D50" s="47" t="s">
        <v>117</v>
      </c>
      <c r="E50" s="49">
        <v>9.75</v>
      </c>
      <c r="F50" s="54" t="s">
        <v>104</v>
      </c>
      <c r="G50" s="49">
        <v>9.75</v>
      </c>
      <c r="H50" s="49">
        <v>9.75</v>
      </c>
      <c r="I50" s="54" t="s">
        <v>104</v>
      </c>
      <c r="J50" s="49">
        <v>9.75</v>
      </c>
      <c r="K50" s="61" t="s">
        <v>104</v>
      </c>
      <c r="L50" s="59" t="s">
        <v>104</v>
      </c>
      <c r="M50" s="61" t="s">
        <v>104</v>
      </c>
    </row>
    <row r="51" spans="1:13" ht="25.5">
      <c r="A51" s="10"/>
      <c r="B51" s="37" t="s">
        <v>111</v>
      </c>
      <c r="C51" s="38" t="s">
        <v>113</v>
      </c>
      <c r="D51" s="47" t="s">
        <v>117</v>
      </c>
      <c r="E51" s="49">
        <v>9.5</v>
      </c>
      <c r="F51" s="54" t="s">
        <v>104</v>
      </c>
      <c r="G51" s="49">
        <v>9.5</v>
      </c>
      <c r="H51" s="49">
        <f>9.5-0.5</f>
        <v>9</v>
      </c>
      <c r="I51" s="54" t="s">
        <v>104</v>
      </c>
      <c r="J51" s="49">
        <f>9.5-0.5</f>
        <v>9</v>
      </c>
      <c r="K51" s="60">
        <f>J51-G51</f>
        <v>-0.5</v>
      </c>
      <c r="L51" s="59" t="s">
        <v>104</v>
      </c>
      <c r="M51" s="60">
        <f>K51</f>
        <v>-0.5</v>
      </c>
    </row>
    <row r="52" spans="1:13" ht="42" customHeight="1">
      <c r="A52" s="10"/>
      <c r="B52" s="37" t="s">
        <v>112</v>
      </c>
      <c r="C52" s="38" t="s">
        <v>113</v>
      </c>
      <c r="D52" s="47" t="s">
        <v>117</v>
      </c>
      <c r="E52" s="49">
        <v>92.75</v>
      </c>
      <c r="F52" s="54" t="s">
        <v>104</v>
      </c>
      <c r="G52" s="49">
        <v>92.75</v>
      </c>
      <c r="H52" s="49">
        <f>92.75-5</f>
        <v>87.75</v>
      </c>
      <c r="I52" s="54" t="s">
        <v>104</v>
      </c>
      <c r="J52" s="49">
        <f>92.75-5</f>
        <v>87.75</v>
      </c>
      <c r="K52" s="60">
        <f>J52-G52</f>
        <v>-5</v>
      </c>
      <c r="L52" s="59" t="s">
        <v>104</v>
      </c>
      <c r="M52" s="60">
        <f>K52</f>
        <v>-5</v>
      </c>
    </row>
    <row r="53" spans="1:13" ht="66" customHeight="1">
      <c r="A53" s="80" t="s">
        <v>141</v>
      </c>
      <c r="B53" s="79"/>
      <c r="C53" s="79"/>
      <c r="D53" s="79"/>
      <c r="E53" s="81"/>
      <c r="F53" s="79"/>
      <c r="G53" s="79"/>
      <c r="H53" s="79"/>
      <c r="I53" s="79"/>
      <c r="J53" s="79"/>
      <c r="K53" s="79"/>
      <c r="L53" s="79"/>
      <c r="M53" s="79"/>
    </row>
    <row r="54" spans="1:13" s="36" customFormat="1" ht="15.75">
      <c r="A54" s="29">
        <v>2</v>
      </c>
      <c r="B54" s="35" t="s">
        <v>35</v>
      </c>
      <c r="C54" s="35"/>
      <c r="D54" s="35"/>
      <c r="E54" s="50"/>
      <c r="F54" s="35"/>
      <c r="G54" s="35"/>
      <c r="H54" s="35"/>
      <c r="I54" s="35"/>
      <c r="J54" s="35"/>
      <c r="K54" s="35"/>
      <c r="L54" s="35"/>
      <c r="M54" s="35"/>
    </row>
    <row r="55" spans="1:13" s="36" customFormat="1" ht="90">
      <c r="A55" s="29"/>
      <c r="B55" s="40" t="s">
        <v>118</v>
      </c>
      <c r="C55" s="38" t="s">
        <v>119</v>
      </c>
      <c r="D55" s="47" t="s">
        <v>120</v>
      </c>
      <c r="E55" s="52">
        <v>1565</v>
      </c>
      <c r="F55" s="55" t="s">
        <v>104</v>
      </c>
      <c r="G55" s="52">
        <v>1565</v>
      </c>
      <c r="H55" s="52">
        <v>1405</v>
      </c>
      <c r="I55" s="55" t="s">
        <v>104</v>
      </c>
      <c r="J55" s="52">
        <v>1405</v>
      </c>
      <c r="K55" s="52">
        <f>J55-G55</f>
        <v>-160</v>
      </c>
      <c r="L55" s="55" t="s">
        <v>104</v>
      </c>
      <c r="M55" s="52">
        <f>K55</f>
        <v>-160</v>
      </c>
    </row>
    <row r="56" spans="1:13" s="36" customFormat="1" ht="45">
      <c r="A56" s="29"/>
      <c r="B56" s="41" t="s">
        <v>121</v>
      </c>
      <c r="C56" s="42" t="s">
        <v>119</v>
      </c>
      <c r="D56" s="47" t="s">
        <v>120</v>
      </c>
      <c r="E56" s="52">
        <v>35</v>
      </c>
      <c r="F56" s="55" t="s">
        <v>104</v>
      </c>
      <c r="G56" s="52">
        <v>35</v>
      </c>
      <c r="H56" s="52">
        <v>30</v>
      </c>
      <c r="I56" s="55" t="s">
        <v>104</v>
      </c>
      <c r="J56" s="52">
        <v>30</v>
      </c>
      <c r="K56" s="52">
        <f>J56-G56</f>
        <v>-5</v>
      </c>
      <c r="L56" s="55" t="s">
        <v>104</v>
      </c>
      <c r="M56" s="52">
        <f>K56</f>
        <v>-5</v>
      </c>
    </row>
    <row r="57" spans="1:13" s="36" customFormat="1" ht="90">
      <c r="A57" s="29"/>
      <c r="B57" s="41" t="s">
        <v>122</v>
      </c>
      <c r="C57" s="42" t="s">
        <v>119</v>
      </c>
      <c r="D57" s="47" t="s">
        <v>120</v>
      </c>
      <c r="E57" s="52">
        <v>1497</v>
      </c>
      <c r="F57" s="55" t="s">
        <v>104</v>
      </c>
      <c r="G57" s="52">
        <v>1497</v>
      </c>
      <c r="H57" s="52">
        <v>1293</v>
      </c>
      <c r="I57" s="55" t="s">
        <v>104</v>
      </c>
      <c r="J57" s="52">
        <v>1293</v>
      </c>
      <c r="K57" s="52">
        <f>J57-G57</f>
        <v>-204</v>
      </c>
      <c r="L57" s="55" t="s">
        <v>104</v>
      </c>
      <c r="M57" s="52">
        <f>K57</f>
        <v>-204</v>
      </c>
    </row>
    <row r="58" spans="1:13" s="36" customFormat="1" ht="75">
      <c r="A58" s="29"/>
      <c r="B58" s="41" t="s">
        <v>123</v>
      </c>
      <c r="C58" s="42" t="s">
        <v>113</v>
      </c>
      <c r="D58" s="47" t="s">
        <v>124</v>
      </c>
      <c r="E58" s="52">
        <v>30</v>
      </c>
      <c r="F58" s="55" t="s">
        <v>104</v>
      </c>
      <c r="G58" s="52">
        <v>30</v>
      </c>
      <c r="H58" s="52">
        <v>30</v>
      </c>
      <c r="I58" s="55" t="s">
        <v>104</v>
      </c>
      <c r="J58" s="52">
        <v>30</v>
      </c>
      <c r="K58" s="52">
        <f>J58-G58</f>
        <v>0</v>
      </c>
      <c r="L58" s="55" t="s">
        <v>104</v>
      </c>
      <c r="M58" s="52">
        <v>30</v>
      </c>
    </row>
    <row r="59" spans="1:13" ht="82.5" customHeight="1">
      <c r="A59" s="80" t="s">
        <v>140</v>
      </c>
      <c r="B59" s="79"/>
      <c r="C59" s="79"/>
      <c r="D59" s="79"/>
      <c r="E59" s="81"/>
      <c r="F59" s="79"/>
      <c r="G59" s="79"/>
      <c r="H59" s="79"/>
      <c r="I59" s="79"/>
      <c r="J59" s="79"/>
      <c r="K59" s="79"/>
      <c r="L59" s="79"/>
      <c r="M59" s="79"/>
    </row>
    <row r="60" spans="1:13" s="36" customFormat="1" ht="15.75">
      <c r="A60" s="29">
        <v>3</v>
      </c>
      <c r="B60" s="35" t="s">
        <v>36</v>
      </c>
      <c r="C60" s="35"/>
      <c r="D60" s="35"/>
      <c r="E60" s="35"/>
      <c r="F60" s="35"/>
      <c r="G60" s="35"/>
      <c r="H60" s="35"/>
      <c r="I60" s="35"/>
      <c r="J60" s="35"/>
      <c r="K60" s="35"/>
      <c r="L60" s="35"/>
      <c r="M60" s="35"/>
    </row>
    <row r="61" spans="1:13" s="36" customFormat="1" ht="45">
      <c r="A61" s="29"/>
      <c r="B61" s="41" t="s">
        <v>125</v>
      </c>
      <c r="C61" s="29"/>
      <c r="D61" s="29"/>
      <c r="E61" s="50"/>
      <c r="F61" s="35"/>
      <c r="G61" s="35"/>
      <c r="H61" s="35"/>
      <c r="I61" s="35"/>
      <c r="J61" s="35"/>
      <c r="K61" s="35"/>
      <c r="L61" s="35"/>
      <c r="M61" s="35"/>
    </row>
    <row r="62" spans="1:13" s="36" customFormat="1" ht="25.5">
      <c r="A62" s="29"/>
      <c r="B62" s="41" t="s">
        <v>126</v>
      </c>
      <c r="C62" s="42" t="s">
        <v>119</v>
      </c>
      <c r="D62" s="47" t="s">
        <v>127</v>
      </c>
      <c r="E62" s="52">
        <v>154</v>
      </c>
      <c r="F62" s="55" t="s">
        <v>104</v>
      </c>
      <c r="G62" s="52">
        <v>154</v>
      </c>
      <c r="H62" s="52">
        <v>133</v>
      </c>
      <c r="I62" s="55" t="s">
        <v>104</v>
      </c>
      <c r="J62" s="52">
        <v>133</v>
      </c>
      <c r="K62" s="52">
        <f>133-154</f>
        <v>-21</v>
      </c>
      <c r="L62" s="55" t="s">
        <v>104</v>
      </c>
      <c r="M62" s="52">
        <f>K62</f>
        <v>-21</v>
      </c>
    </row>
    <row r="63" spans="1:13" s="36" customFormat="1" ht="25.5">
      <c r="A63" s="29"/>
      <c r="B63" s="41" t="s">
        <v>128</v>
      </c>
      <c r="C63" s="42" t="s">
        <v>119</v>
      </c>
      <c r="D63" s="47" t="s">
        <v>127</v>
      </c>
      <c r="E63" s="52">
        <v>156</v>
      </c>
      <c r="F63" s="55" t="s">
        <v>104</v>
      </c>
      <c r="G63" s="52">
        <v>156</v>
      </c>
      <c r="H63" s="52">
        <f>144</f>
        <v>144</v>
      </c>
      <c r="I63" s="55" t="s">
        <v>104</v>
      </c>
      <c r="J63" s="52">
        <f>144</f>
        <v>144</v>
      </c>
      <c r="K63" s="52">
        <f>144-156</f>
        <v>-12</v>
      </c>
      <c r="L63" s="55" t="s">
        <v>104</v>
      </c>
      <c r="M63" s="52">
        <f>K63</f>
        <v>-12</v>
      </c>
    </row>
    <row r="64" spans="1:13" s="36" customFormat="1" ht="45">
      <c r="A64" s="29"/>
      <c r="B64" s="41" t="s">
        <v>129</v>
      </c>
      <c r="C64" s="42" t="s">
        <v>119</v>
      </c>
      <c r="D64" s="47" t="s">
        <v>127</v>
      </c>
      <c r="E64" s="52">
        <v>16</v>
      </c>
      <c r="F64" s="55" t="s">
        <v>104</v>
      </c>
      <c r="G64" s="52">
        <v>16</v>
      </c>
      <c r="H64" s="52">
        <v>15</v>
      </c>
      <c r="I64" s="55" t="s">
        <v>104</v>
      </c>
      <c r="J64" s="52">
        <v>15</v>
      </c>
      <c r="K64" s="52">
        <f>15-16</f>
        <v>-1</v>
      </c>
      <c r="L64" s="55" t="s">
        <v>104</v>
      </c>
      <c r="M64" s="52">
        <f>K64</f>
        <v>-1</v>
      </c>
    </row>
    <row r="65" spans="1:13" s="36" customFormat="1" ht="135">
      <c r="A65" s="29"/>
      <c r="B65" s="43" t="s">
        <v>130</v>
      </c>
      <c r="C65" s="38" t="s">
        <v>131</v>
      </c>
      <c r="D65" s="51" t="s">
        <v>132</v>
      </c>
      <c r="E65" s="52">
        <v>2400</v>
      </c>
      <c r="F65" s="55" t="s">
        <v>104</v>
      </c>
      <c r="G65" s="52">
        <v>2400</v>
      </c>
      <c r="H65" s="52">
        <v>3657</v>
      </c>
      <c r="I65" s="55" t="s">
        <v>104</v>
      </c>
      <c r="J65" s="52">
        <v>3657</v>
      </c>
      <c r="K65" s="52"/>
      <c r="L65" s="55" t="s">
        <v>104</v>
      </c>
      <c r="M65" s="52">
        <f>J65-G65</f>
        <v>1257</v>
      </c>
    </row>
    <row r="66" spans="1:13" s="36" customFormat="1" ht="135">
      <c r="A66" s="29"/>
      <c r="B66" s="45" t="s">
        <v>133</v>
      </c>
      <c r="C66" s="46" t="s">
        <v>131</v>
      </c>
      <c r="D66" s="44" t="s">
        <v>132</v>
      </c>
      <c r="E66" s="52">
        <v>90000</v>
      </c>
      <c r="F66" s="57" t="s">
        <v>104</v>
      </c>
      <c r="G66" s="52">
        <v>90000</v>
      </c>
      <c r="H66" s="52">
        <v>112716</v>
      </c>
      <c r="I66" s="57" t="s">
        <v>104</v>
      </c>
      <c r="J66" s="52">
        <v>112716</v>
      </c>
      <c r="K66" s="52"/>
      <c r="L66" s="57" t="s">
        <v>104</v>
      </c>
      <c r="M66" s="52">
        <v>112716</v>
      </c>
    </row>
    <row r="67" spans="1:13" ht="96" customHeight="1">
      <c r="A67" s="82" t="s">
        <v>143</v>
      </c>
      <c r="B67" s="82"/>
      <c r="C67" s="82"/>
      <c r="D67" s="82"/>
      <c r="E67" s="82"/>
      <c r="F67" s="82"/>
      <c r="G67" s="82"/>
      <c r="H67" s="82"/>
      <c r="I67" s="82"/>
      <c r="J67" s="82"/>
      <c r="K67" s="82"/>
      <c r="L67" s="82"/>
      <c r="M67" s="82"/>
    </row>
    <row r="68" spans="1:13" s="36" customFormat="1" ht="15.75">
      <c r="A68" s="29">
        <v>4</v>
      </c>
      <c r="B68" s="35" t="s">
        <v>37</v>
      </c>
      <c r="C68" s="35"/>
      <c r="D68" s="35"/>
      <c r="E68" s="35"/>
      <c r="F68" s="35"/>
      <c r="G68" s="35"/>
      <c r="H68" s="35"/>
      <c r="I68" s="35"/>
      <c r="J68" s="35"/>
      <c r="K68" s="35"/>
      <c r="L68" s="35"/>
      <c r="M68" s="35"/>
    </row>
    <row r="69" spans="1:13" s="36" customFormat="1" ht="90">
      <c r="A69" s="29"/>
      <c r="B69" s="41" t="s">
        <v>134</v>
      </c>
      <c r="C69" s="38" t="s">
        <v>135</v>
      </c>
      <c r="D69" s="38" t="s">
        <v>136</v>
      </c>
      <c r="E69" s="11">
        <v>100</v>
      </c>
      <c r="F69" s="56" t="s">
        <v>104</v>
      </c>
      <c r="G69" s="11">
        <v>100</v>
      </c>
      <c r="H69" s="11">
        <v>92</v>
      </c>
      <c r="I69" s="53" t="s">
        <v>104</v>
      </c>
      <c r="J69" s="11">
        <v>92</v>
      </c>
      <c r="K69" s="11"/>
      <c r="L69" s="53" t="s">
        <v>104</v>
      </c>
      <c r="M69" s="11">
        <f>92-100</f>
        <v>-8</v>
      </c>
    </row>
    <row r="70" spans="1:13" ht="50.25" customHeight="1">
      <c r="A70" s="78" t="s">
        <v>142</v>
      </c>
      <c r="B70" s="79"/>
      <c r="C70" s="79"/>
      <c r="D70" s="79"/>
      <c r="E70" s="79"/>
      <c r="F70" s="79"/>
      <c r="G70" s="79"/>
      <c r="H70" s="79"/>
      <c r="I70" s="79"/>
      <c r="J70" s="79"/>
      <c r="K70" s="79"/>
      <c r="L70" s="79"/>
      <c r="M70" s="79"/>
    </row>
    <row r="71" spans="1:13" ht="15.75">
      <c r="A71" s="64" t="s">
        <v>57</v>
      </c>
      <c r="B71" s="64"/>
      <c r="C71" s="64"/>
      <c r="D71" s="64"/>
      <c r="E71" s="64"/>
      <c r="F71" s="64"/>
      <c r="G71" s="64"/>
      <c r="H71" s="64"/>
      <c r="I71" s="64"/>
      <c r="J71" s="64"/>
      <c r="K71" s="64"/>
      <c r="L71" s="64"/>
      <c r="M71" s="64"/>
    </row>
    <row r="72" spans="1:13" ht="158.25" customHeight="1">
      <c r="A72" s="33" t="s">
        <v>144</v>
      </c>
      <c r="B72" s="34"/>
      <c r="C72" s="34"/>
      <c r="D72" s="34"/>
      <c r="E72" s="34"/>
      <c r="F72" s="34"/>
      <c r="G72" s="34"/>
      <c r="H72" s="34"/>
      <c r="I72" s="34"/>
      <c r="J72" s="34"/>
      <c r="K72" s="34"/>
      <c r="L72" s="34"/>
      <c r="M72" s="73"/>
    </row>
    <row r="73" ht="15.75">
      <c r="A73" s="4"/>
    </row>
    <row r="74" ht="15.75">
      <c r="A74" s="4" t="s">
        <v>139</v>
      </c>
    </row>
    <row r="75" ht="15.75">
      <c r="A75" s="4"/>
    </row>
    <row r="76" spans="1:13" ht="15.75">
      <c r="A76" s="66" t="s">
        <v>137</v>
      </c>
      <c r="B76" s="66"/>
      <c r="C76" s="66"/>
      <c r="D76" s="66"/>
      <c r="E76" s="66"/>
      <c r="F76" s="66"/>
      <c r="G76" s="66"/>
      <c r="H76" s="15"/>
      <c r="J76" s="74" t="s">
        <v>145</v>
      </c>
      <c r="K76" s="74"/>
      <c r="L76" s="74"/>
      <c r="M76" s="74"/>
    </row>
    <row r="77" spans="1:13" ht="15.75">
      <c r="A77" s="1"/>
      <c r="B77" s="3"/>
      <c r="C77" s="3"/>
      <c r="D77" s="1"/>
      <c r="H77" s="14" t="s">
        <v>38</v>
      </c>
      <c r="J77" s="68" t="s">
        <v>39</v>
      </c>
      <c r="K77" s="68"/>
      <c r="L77" s="68"/>
      <c r="M77" s="68"/>
    </row>
    <row r="78" spans="1:4" ht="15" customHeight="1">
      <c r="A78" s="2"/>
      <c r="D78" s="1"/>
    </row>
    <row r="79" spans="1:13" ht="15.75">
      <c r="A79" s="66" t="s">
        <v>138</v>
      </c>
      <c r="B79" s="66"/>
      <c r="C79" s="66"/>
      <c r="D79" s="66"/>
      <c r="E79" s="66"/>
      <c r="F79" s="66"/>
      <c r="G79" s="66"/>
      <c r="H79" s="15"/>
      <c r="J79" s="74" t="s">
        <v>146</v>
      </c>
      <c r="K79" s="74"/>
      <c r="L79" s="74"/>
      <c r="M79" s="74"/>
    </row>
    <row r="80" spans="1:13" ht="15.75" customHeight="1">
      <c r="A80" s="1"/>
      <c r="B80" s="1"/>
      <c r="C80" s="1"/>
      <c r="D80" s="1"/>
      <c r="E80" s="1"/>
      <c r="F80" s="1"/>
      <c r="G80" s="1"/>
      <c r="H80" s="14" t="s">
        <v>38</v>
      </c>
      <c r="J80" s="68" t="s">
        <v>39</v>
      </c>
      <c r="K80" s="68"/>
      <c r="L80" s="68"/>
      <c r="M80" s="68"/>
    </row>
  </sheetData>
  <sheetProtection/>
  <mergeCells count="53">
    <mergeCell ref="A4:M4"/>
    <mergeCell ref="E5:M5"/>
    <mergeCell ref="A20:A21"/>
    <mergeCell ref="B20:B21"/>
    <mergeCell ref="B11:E11"/>
    <mergeCell ref="K1:M2"/>
    <mergeCell ref="A5:A6"/>
    <mergeCell ref="A7:A8"/>
    <mergeCell ref="A9:A10"/>
    <mergeCell ref="A11:A12"/>
    <mergeCell ref="B12:D12"/>
    <mergeCell ref="A3:M3"/>
    <mergeCell ref="C20:E20"/>
    <mergeCell ref="F20:H20"/>
    <mergeCell ref="I20:K20"/>
    <mergeCell ref="B18:M18"/>
    <mergeCell ref="B13:D13"/>
    <mergeCell ref="E13:G13"/>
    <mergeCell ref="H13:J13"/>
    <mergeCell ref="A18:A19"/>
    <mergeCell ref="B28:M28"/>
    <mergeCell ref="C40:C42"/>
    <mergeCell ref="B40:B42"/>
    <mergeCell ref="A40:A42"/>
    <mergeCell ref="E40:G41"/>
    <mergeCell ref="A71:M71"/>
    <mergeCell ref="D40:D42"/>
    <mergeCell ref="J77:M77"/>
    <mergeCell ref="A76:G76"/>
    <mergeCell ref="H40:J41"/>
    <mergeCell ref="K40:M41"/>
    <mergeCell ref="J76:M76"/>
    <mergeCell ref="A59:M59"/>
    <mergeCell ref="A67:M67"/>
    <mergeCell ref="A53:M53"/>
    <mergeCell ref="E10:M10"/>
    <mergeCell ref="A26:K26"/>
    <mergeCell ref="A28:A29"/>
    <mergeCell ref="A70:M70"/>
    <mergeCell ref="B36:K36"/>
    <mergeCell ref="B38:M38"/>
    <mergeCell ref="B31:B32"/>
    <mergeCell ref="C31:E31"/>
    <mergeCell ref="F31:H31"/>
    <mergeCell ref="I31:K31"/>
    <mergeCell ref="E6:M6"/>
    <mergeCell ref="E7:M7"/>
    <mergeCell ref="E8:M8"/>
    <mergeCell ref="E9:M9"/>
    <mergeCell ref="A72:M72"/>
    <mergeCell ref="J79:M79"/>
    <mergeCell ref="J80:M80"/>
    <mergeCell ref="A79:G79"/>
  </mergeCells>
  <printOptions/>
  <pageMargins left="0.1968503937007874" right="0.1968503937007874" top="0.31496062992125984" bottom="0.31496062992125984" header="0.31496062992125984" footer="0.31496062992125984"/>
  <pageSetup horizontalDpi="600" verticalDpi="600" orientation="landscape" paperSize="9" scale="80" r:id="rId1"/>
  <rowBreaks count="1" manualBreakCount="1">
    <brk id="28"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4">
      <selection activeCell="Q14" sqref="Q14"/>
    </sheetView>
  </sheetViews>
  <sheetFormatPr defaultColWidth="9.140625" defaultRowHeight="15"/>
  <cols>
    <col min="1" max="1" width="4.421875" style="21" customWidth="1"/>
    <col min="2" max="2" width="12.28125" style="21" customWidth="1"/>
    <col min="3" max="4" width="9.140625" style="21" customWidth="1"/>
    <col min="5" max="13" width="13.00390625" style="21" customWidth="1"/>
    <col min="14" max="16384" width="9.140625" style="21" customWidth="1"/>
  </cols>
  <sheetData>
    <row r="1" spans="10:13" ht="15.75" customHeight="1">
      <c r="J1" s="31" t="s">
        <v>93</v>
      </c>
      <c r="K1" s="31"/>
      <c r="L1" s="31"/>
      <c r="M1" s="31"/>
    </row>
    <row r="2" spans="10:13" ht="15.75">
      <c r="J2" s="31"/>
      <c r="K2" s="31"/>
      <c r="L2" s="31"/>
      <c r="M2" s="31"/>
    </row>
    <row r="3" spans="10:13" ht="15.75">
      <c r="J3" s="31"/>
      <c r="K3" s="31"/>
      <c r="L3" s="31"/>
      <c r="M3" s="31"/>
    </row>
    <row r="4" spans="10:13" ht="15.75">
      <c r="J4" s="31"/>
      <c r="K4" s="31"/>
      <c r="L4" s="31"/>
      <c r="M4" s="31"/>
    </row>
    <row r="5" spans="1:13" ht="15.75">
      <c r="A5" s="30" t="s">
        <v>44</v>
      </c>
      <c r="B5" s="30"/>
      <c r="C5" s="30"/>
      <c r="D5" s="30"/>
      <c r="E5" s="30"/>
      <c r="F5" s="30"/>
      <c r="G5" s="30"/>
      <c r="H5" s="30"/>
      <c r="I5" s="30"/>
      <c r="J5" s="30"/>
      <c r="K5" s="30"/>
      <c r="L5" s="30"/>
      <c r="M5" s="30"/>
    </row>
    <row r="6" spans="1:13" ht="15.75">
      <c r="A6" s="30" t="s">
        <v>74</v>
      </c>
      <c r="B6" s="30"/>
      <c r="C6" s="30"/>
      <c r="D6" s="30"/>
      <c r="E6" s="30"/>
      <c r="F6" s="30"/>
      <c r="G6" s="30"/>
      <c r="H6" s="30"/>
      <c r="I6" s="30"/>
      <c r="J6" s="30"/>
      <c r="K6" s="30"/>
      <c r="L6" s="30"/>
      <c r="M6" s="30"/>
    </row>
    <row r="7" spans="1:13" ht="15.75">
      <c r="A7" s="69" t="s">
        <v>6</v>
      </c>
      <c r="B7" s="7"/>
      <c r="C7" s="1"/>
      <c r="E7" s="89"/>
      <c r="F7" s="89"/>
      <c r="G7" s="89"/>
      <c r="H7" s="89"/>
      <c r="I7" s="89"/>
      <c r="J7" s="89"/>
      <c r="K7" s="89"/>
      <c r="L7" s="89"/>
      <c r="M7" s="89"/>
    </row>
    <row r="8" spans="1:13" ht="15" customHeight="1">
      <c r="A8" s="69"/>
      <c r="B8" s="22" t="s">
        <v>61</v>
      </c>
      <c r="C8" s="1"/>
      <c r="E8" s="90" t="s">
        <v>42</v>
      </c>
      <c r="F8" s="90"/>
      <c r="G8" s="90"/>
      <c r="H8" s="90"/>
      <c r="I8" s="90"/>
      <c r="J8" s="90"/>
      <c r="K8" s="90"/>
      <c r="L8" s="90"/>
      <c r="M8" s="90"/>
    </row>
    <row r="9" spans="1:13" ht="15.75">
      <c r="A9" s="69" t="s">
        <v>8</v>
      </c>
      <c r="B9" s="7"/>
      <c r="C9" s="1"/>
      <c r="E9" s="89"/>
      <c r="F9" s="89"/>
      <c r="G9" s="89"/>
      <c r="H9" s="89"/>
      <c r="I9" s="89"/>
      <c r="J9" s="89"/>
      <c r="K9" s="89"/>
      <c r="L9" s="89"/>
      <c r="M9" s="89"/>
    </row>
    <row r="10" spans="1:13" ht="15" customHeight="1">
      <c r="A10" s="69"/>
      <c r="B10" s="22" t="s">
        <v>61</v>
      </c>
      <c r="C10" s="1"/>
      <c r="E10" s="91" t="s">
        <v>41</v>
      </c>
      <c r="F10" s="91"/>
      <c r="G10" s="91"/>
      <c r="H10" s="91"/>
      <c r="I10" s="91"/>
      <c r="J10" s="91"/>
      <c r="K10" s="91"/>
      <c r="L10" s="91"/>
      <c r="M10" s="91"/>
    </row>
    <row r="11" spans="1:13" ht="15.75">
      <c r="A11" s="69" t="s">
        <v>9</v>
      </c>
      <c r="B11" s="7"/>
      <c r="C11" s="7"/>
      <c r="E11" s="89"/>
      <c r="F11" s="89"/>
      <c r="G11" s="89"/>
      <c r="H11" s="89"/>
      <c r="I11" s="89"/>
      <c r="J11" s="89"/>
      <c r="K11" s="89"/>
      <c r="L11" s="89"/>
      <c r="M11" s="89"/>
    </row>
    <row r="12" spans="1:13" ht="15" customHeight="1">
      <c r="A12" s="69"/>
      <c r="B12" s="3" t="s">
        <v>91</v>
      </c>
      <c r="C12" s="3" t="s">
        <v>10</v>
      </c>
      <c r="E12" s="90" t="s">
        <v>43</v>
      </c>
      <c r="F12" s="90"/>
      <c r="G12" s="90"/>
      <c r="H12" s="90"/>
      <c r="I12" s="90"/>
      <c r="J12" s="90"/>
      <c r="K12" s="90"/>
      <c r="L12" s="90"/>
      <c r="M12" s="90"/>
    </row>
    <row r="13" spans="1:13" ht="19.5" customHeight="1">
      <c r="A13" s="85" t="s">
        <v>75</v>
      </c>
      <c r="B13" s="85"/>
      <c r="C13" s="85"/>
      <c r="D13" s="85"/>
      <c r="E13" s="85"/>
      <c r="F13" s="85"/>
      <c r="G13" s="85"/>
      <c r="H13" s="85"/>
      <c r="I13" s="85"/>
      <c r="J13" s="85"/>
      <c r="K13" s="85"/>
      <c r="L13" s="85"/>
      <c r="M13" s="85"/>
    </row>
    <row r="14" ht="15.75">
      <c r="A14" s="4"/>
    </row>
    <row r="15" spans="1:13" ht="31.5">
      <c r="A15" s="10" t="s">
        <v>59</v>
      </c>
      <c r="B15" s="64" t="s">
        <v>63</v>
      </c>
      <c r="C15" s="64"/>
      <c r="D15" s="64"/>
      <c r="E15" s="64"/>
      <c r="F15" s="64"/>
      <c r="G15" s="64"/>
      <c r="H15" s="64"/>
      <c r="I15" s="64"/>
      <c r="J15" s="64"/>
      <c r="K15" s="64"/>
      <c r="L15" s="64"/>
      <c r="M15" s="64"/>
    </row>
    <row r="16" spans="1:13" ht="15.75">
      <c r="A16" s="10"/>
      <c r="B16" s="64"/>
      <c r="C16" s="64"/>
      <c r="D16" s="64"/>
      <c r="E16" s="64"/>
      <c r="F16" s="64"/>
      <c r="G16" s="64"/>
      <c r="H16" s="64"/>
      <c r="I16" s="64"/>
      <c r="J16" s="64"/>
      <c r="K16" s="64"/>
      <c r="L16" s="64"/>
      <c r="M16" s="64"/>
    </row>
    <row r="17" spans="1:13" ht="15.75">
      <c r="A17" s="10"/>
      <c r="B17" s="64"/>
      <c r="C17" s="64"/>
      <c r="D17" s="64"/>
      <c r="E17" s="64"/>
      <c r="F17" s="64"/>
      <c r="G17" s="64"/>
      <c r="H17" s="64"/>
      <c r="I17" s="64"/>
      <c r="J17" s="64"/>
      <c r="K17" s="64"/>
      <c r="L17" s="64"/>
      <c r="M17" s="64"/>
    </row>
    <row r="18" ht="15.75">
      <c r="A18" s="4"/>
    </row>
    <row r="19" ht="15.75">
      <c r="A19" s="23" t="s">
        <v>76</v>
      </c>
    </row>
    <row r="20" ht="15.75">
      <c r="A20" s="1"/>
    </row>
    <row r="21" ht="15.75">
      <c r="A21" s="23" t="s">
        <v>77</v>
      </c>
    </row>
    <row r="22" ht="15.75">
      <c r="A22" s="4"/>
    </row>
    <row r="23" spans="1:13" ht="32.25" customHeight="1">
      <c r="A23" s="10" t="s">
        <v>59</v>
      </c>
      <c r="B23" s="64" t="s">
        <v>18</v>
      </c>
      <c r="C23" s="64"/>
      <c r="D23" s="64"/>
      <c r="E23" s="64"/>
      <c r="F23" s="64"/>
      <c r="G23" s="64"/>
      <c r="H23" s="64"/>
      <c r="I23" s="64"/>
      <c r="J23" s="64"/>
      <c r="K23" s="64"/>
      <c r="L23" s="64"/>
      <c r="M23" s="64"/>
    </row>
    <row r="24" spans="1:13" ht="15.75">
      <c r="A24" s="10"/>
      <c r="B24" s="64"/>
      <c r="C24" s="64"/>
      <c r="D24" s="64"/>
      <c r="E24" s="64"/>
      <c r="F24" s="64"/>
      <c r="G24" s="64"/>
      <c r="H24" s="64"/>
      <c r="I24" s="64"/>
      <c r="J24" s="64"/>
      <c r="K24" s="64"/>
      <c r="L24" s="64"/>
      <c r="M24" s="64"/>
    </row>
    <row r="25" spans="1:13" ht="15.75">
      <c r="A25" s="10"/>
      <c r="B25" s="64"/>
      <c r="C25" s="64"/>
      <c r="D25" s="64"/>
      <c r="E25" s="64"/>
      <c r="F25" s="64"/>
      <c r="G25" s="64"/>
      <c r="H25" s="64"/>
      <c r="I25" s="64"/>
      <c r="J25" s="64"/>
      <c r="K25" s="64"/>
      <c r="L25" s="64"/>
      <c r="M25" s="64"/>
    </row>
    <row r="26" ht="15.75">
      <c r="A26" s="4"/>
    </row>
    <row r="27" ht="15.75">
      <c r="A27" s="23" t="s">
        <v>78</v>
      </c>
    </row>
    <row r="28" ht="47.25">
      <c r="A28" s="1" t="s">
        <v>66</v>
      </c>
    </row>
    <row r="29" ht="15.75">
      <c r="A29" s="4"/>
    </row>
    <row r="30" spans="1:26" ht="30" customHeight="1">
      <c r="A30" s="64" t="s">
        <v>59</v>
      </c>
      <c r="B30" s="64" t="s">
        <v>79</v>
      </c>
      <c r="C30" s="64"/>
      <c r="D30" s="64"/>
      <c r="E30" s="64" t="s">
        <v>46</v>
      </c>
      <c r="F30" s="64"/>
      <c r="G30" s="64"/>
      <c r="H30" s="64" t="s">
        <v>80</v>
      </c>
      <c r="I30" s="64"/>
      <c r="J30" s="64"/>
      <c r="K30" s="64" t="s">
        <v>48</v>
      </c>
      <c r="L30" s="64"/>
      <c r="M30" s="64"/>
      <c r="R30" s="92"/>
      <c r="S30" s="92"/>
      <c r="T30" s="92"/>
      <c r="U30" s="92"/>
      <c r="V30" s="92"/>
      <c r="W30" s="92"/>
      <c r="X30" s="92"/>
      <c r="Y30" s="92"/>
      <c r="Z30" s="92"/>
    </row>
    <row r="31" spans="1:26" ht="33" customHeight="1">
      <c r="A31" s="64"/>
      <c r="B31" s="64"/>
      <c r="C31" s="64"/>
      <c r="D31" s="64"/>
      <c r="E31" s="10" t="s">
        <v>49</v>
      </c>
      <c r="F31" s="10" t="s">
        <v>50</v>
      </c>
      <c r="G31" s="10" t="s">
        <v>51</v>
      </c>
      <c r="H31" s="10" t="s">
        <v>49</v>
      </c>
      <c r="I31" s="10" t="s">
        <v>50</v>
      </c>
      <c r="J31" s="10" t="s">
        <v>51</v>
      </c>
      <c r="K31" s="10" t="s">
        <v>49</v>
      </c>
      <c r="L31" s="10" t="s">
        <v>50</v>
      </c>
      <c r="M31" s="10" t="s">
        <v>51</v>
      </c>
      <c r="R31" s="24"/>
      <c r="S31" s="24"/>
      <c r="T31" s="24"/>
      <c r="U31" s="24"/>
      <c r="V31" s="24"/>
      <c r="W31" s="24"/>
      <c r="X31" s="24"/>
      <c r="Y31" s="24"/>
      <c r="Z31" s="24"/>
    </row>
    <row r="32" spans="1:26" ht="15.75">
      <c r="A32" s="10">
        <v>1</v>
      </c>
      <c r="B32" s="64">
        <v>2</v>
      </c>
      <c r="C32" s="64"/>
      <c r="D32" s="64"/>
      <c r="E32" s="10">
        <v>3</v>
      </c>
      <c r="F32" s="10">
        <v>4</v>
      </c>
      <c r="G32" s="10">
        <v>5</v>
      </c>
      <c r="H32" s="10">
        <v>6</v>
      </c>
      <c r="I32" s="10">
        <v>7</v>
      </c>
      <c r="J32" s="10">
        <v>8</v>
      </c>
      <c r="K32" s="10">
        <v>9</v>
      </c>
      <c r="L32" s="10">
        <v>10</v>
      </c>
      <c r="M32" s="10">
        <v>11</v>
      </c>
      <c r="R32" s="24"/>
      <c r="S32" s="24"/>
      <c r="T32" s="24"/>
      <c r="U32" s="24"/>
      <c r="V32" s="24"/>
      <c r="W32" s="24"/>
      <c r="X32" s="24"/>
      <c r="Y32" s="24"/>
      <c r="Z32" s="24"/>
    </row>
    <row r="33" spans="1:26" ht="15.75">
      <c r="A33" s="10"/>
      <c r="B33" s="64" t="s">
        <v>25</v>
      </c>
      <c r="C33" s="64"/>
      <c r="D33" s="64"/>
      <c r="E33" s="10"/>
      <c r="F33" s="10"/>
      <c r="G33" s="10"/>
      <c r="H33" s="10"/>
      <c r="I33" s="10"/>
      <c r="J33" s="10"/>
      <c r="K33" s="10"/>
      <c r="L33" s="10"/>
      <c r="M33" s="10"/>
      <c r="R33" s="24"/>
      <c r="S33" s="24"/>
      <c r="T33" s="24"/>
      <c r="U33" s="24"/>
      <c r="V33" s="24"/>
      <c r="W33" s="24"/>
      <c r="X33" s="24"/>
      <c r="Y33" s="24"/>
      <c r="Z33" s="24"/>
    </row>
    <row r="34" spans="1:26" ht="15.75">
      <c r="A34" s="10"/>
      <c r="B34" s="64"/>
      <c r="C34" s="64"/>
      <c r="D34" s="64"/>
      <c r="E34" s="10"/>
      <c r="F34" s="10"/>
      <c r="G34" s="10"/>
      <c r="H34" s="10"/>
      <c r="I34" s="10"/>
      <c r="J34" s="10"/>
      <c r="K34" s="10"/>
      <c r="L34" s="10"/>
      <c r="M34" s="10"/>
      <c r="R34" s="24"/>
      <c r="S34" s="24"/>
      <c r="T34" s="24"/>
      <c r="U34" s="24"/>
      <c r="V34" s="24"/>
      <c r="W34" s="24"/>
      <c r="X34" s="24"/>
      <c r="Y34" s="24"/>
      <c r="Z34" s="24"/>
    </row>
    <row r="35" spans="1:13" ht="32.25" customHeight="1">
      <c r="A35" s="87" t="s">
        <v>81</v>
      </c>
      <c r="B35" s="88"/>
      <c r="C35" s="88"/>
      <c r="D35" s="88"/>
      <c r="E35" s="88"/>
      <c r="F35" s="88"/>
      <c r="G35" s="88"/>
      <c r="H35" s="88"/>
      <c r="I35" s="88"/>
      <c r="J35" s="88"/>
      <c r="K35" s="88"/>
      <c r="L35" s="88"/>
      <c r="M35" s="88"/>
    </row>
    <row r="36" ht="15.75">
      <c r="A36" s="4"/>
    </row>
    <row r="37" spans="1:13" ht="33" customHeight="1">
      <c r="A37" s="66" t="s">
        <v>82</v>
      </c>
      <c r="B37" s="66"/>
      <c r="C37" s="66"/>
      <c r="D37" s="66"/>
      <c r="E37" s="66"/>
      <c r="F37" s="66"/>
      <c r="G37" s="66"/>
      <c r="H37" s="66"/>
      <c r="I37" s="66"/>
      <c r="J37" s="66"/>
      <c r="K37" s="66"/>
      <c r="L37" s="66"/>
      <c r="M37" s="66"/>
    </row>
    <row r="38" ht="47.25">
      <c r="A38" s="1" t="s">
        <v>66</v>
      </c>
    </row>
    <row r="39" ht="15.75">
      <c r="A39" s="4"/>
    </row>
    <row r="40" spans="1:13" ht="31.5" customHeight="1">
      <c r="A40" s="64" t="s">
        <v>17</v>
      </c>
      <c r="B40" s="64" t="s">
        <v>83</v>
      </c>
      <c r="C40" s="64"/>
      <c r="D40" s="64"/>
      <c r="E40" s="64" t="s">
        <v>46</v>
      </c>
      <c r="F40" s="64"/>
      <c r="G40" s="64"/>
      <c r="H40" s="64" t="s">
        <v>80</v>
      </c>
      <c r="I40" s="64"/>
      <c r="J40" s="64"/>
      <c r="K40" s="64" t="s">
        <v>48</v>
      </c>
      <c r="L40" s="64"/>
      <c r="M40" s="64"/>
    </row>
    <row r="41" spans="1:13" ht="33.75" customHeight="1">
      <c r="A41" s="64"/>
      <c r="B41" s="64"/>
      <c r="C41" s="64"/>
      <c r="D41" s="64"/>
      <c r="E41" s="10" t="s">
        <v>49</v>
      </c>
      <c r="F41" s="10" t="s">
        <v>50</v>
      </c>
      <c r="G41" s="10" t="s">
        <v>51</v>
      </c>
      <c r="H41" s="10" t="s">
        <v>49</v>
      </c>
      <c r="I41" s="10" t="s">
        <v>50</v>
      </c>
      <c r="J41" s="10" t="s">
        <v>51</v>
      </c>
      <c r="K41" s="10" t="s">
        <v>49</v>
      </c>
      <c r="L41" s="10" t="s">
        <v>50</v>
      </c>
      <c r="M41" s="10" t="s">
        <v>51</v>
      </c>
    </row>
    <row r="42" spans="1:13" ht="15.75">
      <c r="A42" s="10">
        <v>1</v>
      </c>
      <c r="B42" s="64">
        <v>2</v>
      </c>
      <c r="C42" s="64"/>
      <c r="D42" s="64"/>
      <c r="E42" s="10">
        <v>3</v>
      </c>
      <c r="F42" s="10">
        <v>4</v>
      </c>
      <c r="G42" s="10">
        <v>5</v>
      </c>
      <c r="H42" s="10">
        <v>6</v>
      </c>
      <c r="I42" s="10">
        <v>7</v>
      </c>
      <c r="J42" s="10">
        <v>8</v>
      </c>
      <c r="K42" s="10">
        <v>9</v>
      </c>
      <c r="L42" s="10">
        <v>10</v>
      </c>
      <c r="M42" s="10">
        <v>11</v>
      </c>
    </row>
    <row r="43" spans="1:13" ht="15.75">
      <c r="A43" s="10"/>
      <c r="B43" s="64"/>
      <c r="C43" s="64"/>
      <c r="D43" s="64"/>
      <c r="E43" s="10"/>
      <c r="F43" s="10"/>
      <c r="G43" s="10"/>
      <c r="H43" s="10"/>
      <c r="I43" s="10"/>
      <c r="J43" s="10"/>
      <c r="K43" s="10"/>
      <c r="L43" s="10"/>
      <c r="M43" s="10"/>
    </row>
    <row r="44" ht="15.75">
      <c r="A44" s="4"/>
    </row>
    <row r="45" ht="15.75">
      <c r="A45" s="23" t="s">
        <v>84</v>
      </c>
    </row>
    <row r="46" ht="15.75">
      <c r="A46" s="4"/>
    </row>
    <row r="47" spans="1:13" ht="29.25" customHeight="1">
      <c r="A47" s="64" t="s">
        <v>17</v>
      </c>
      <c r="B47" s="64" t="s">
        <v>55</v>
      </c>
      <c r="C47" s="64" t="s">
        <v>32</v>
      </c>
      <c r="D47" s="64" t="s">
        <v>33</v>
      </c>
      <c r="E47" s="64" t="s">
        <v>46</v>
      </c>
      <c r="F47" s="64"/>
      <c r="G47" s="64"/>
      <c r="H47" s="64" t="s">
        <v>85</v>
      </c>
      <c r="I47" s="64"/>
      <c r="J47" s="64"/>
      <c r="K47" s="64" t="s">
        <v>48</v>
      </c>
      <c r="L47" s="64"/>
      <c r="M47" s="64"/>
    </row>
    <row r="48" spans="1:13" ht="30.75" customHeight="1">
      <c r="A48" s="64"/>
      <c r="B48" s="64"/>
      <c r="C48" s="64"/>
      <c r="D48" s="64"/>
      <c r="E48" s="10" t="s">
        <v>49</v>
      </c>
      <c r="F48" s="10" t="s">
        <v>50</v>
      </c>
      <c r="G48" s="10" t="s">
        <v>51</v>
      </c>
      <c r="H48" s="10" t="s">
        <v>49</v>
      </c>
      <c r="I48" s="10" t="s">
        <v>50</v>
      </c>
      <c r="J48" s="10" t="s">
        <v>51</v>
      </c>
      <c r="K48" s="10" t="s">
        <v>49</v>
      </c>
      <c r="L48" s="10" t="s">
        <v>50</v>
      </c>
      <c r="M48" s="10" t="s">
        <v>51</v>
      </c>
    </row>
    <row r="49" spans="1:13" ht="15.75">
      <c r="A49" s="10">
        <v>1</v>
      </c>
      <c r="B49" s="10">
        <v>2</v>
      </c>
      <c r="C49" s="10">
        <v>3</v>
      </c>
      <c r="D49" s="10">
        <v>4</v>
      </c>
      <c r="E49" s="10">
        <v>5</v>
      </c>
      <c r="F49" s="10">
        <v>6</v>
      </c>
      <c r="G49" s="10">
        <v>7</v>
      </c>
      <c r="H49" s="10">
        <v>8</v>
      </c>
      <c r="I49" s="10">
        <v>9</v>
      </c>
      <c r="J49" s="10">
        <v>10</v>
      </c>
      <c r="K49" s="10">
        <v>11</v>
      </c>
      <c r="L49" s="10">
        <v>12</v>
      </c>
      <c r="M49" s="10">
        <v>13</v>
      </c>
    </row>
    <row r="50" spans="1:13" ht="15.75">
      <c r="A50" s="10">
        <v>1</v>
      </c>
      <c r="B50" s="10" t="s">
        <v>34</v>
      </c>
      <c r="C50" s="10"/>
      <c r="D50" s="10"/>
      <c r="E50" s="10"/>
      <c r="F50" s="10"/>
      <c r="G50" s="10"/>
      <c r="H50" s="10"/>
      <c r="I50" s="10"/>
      <c r="J50" s="10"/>
      <c r="K50" s="10"/>
      <c r="L50" s="10"/>
      <c r="M50" s="10"/>
    </row>
    <row r="51" spans="1:13" ht="15.75">
      <c r="A51" s="10"/>
      <c r="B51" s="10"/>
      <c r="C51" s="10"/>
      <c r="D51" s="10"/>
      <c r="E51" s="10"/>
      <c r="F51" s="10"/>
      <c r="G51" s="10"/>
      <c r="H51" s="10"/>
      <c r="I51" s="10"/>
      <c r="J51" s="10"/>
      <c r="K51" s="10"/>
      <c r="L51" s="10"/>
      <c r="M51" s="10"/>
    </row>
    <row r="52" spans="1:13" ht="15.75">
      <c r="A52" s="10"/>
      <c r="B52" s="10"/>
      <c r="C52" s="10"/>
      <c r="D52" s="10"/>
      <c r="E52" s="10"/>
      <c r="F52" s="10"/>
      <c r="G52" s="10"/>
      <c r="H52" s="10"/>
      <c r="I52" s="10"/>
      <c r="J52" s="10"/>
      <c r="K52" s="10"/>
      <c r="L52" s="10"/>
      <c r="M52" s="10"/>
    </row>
    <row r="53" spans="1:13" ht="15.75">
      <c r="A53" s="64" t="s">
        <v>86</v>
      </c>
      <c r="B53" s="64"/>
      <c r="C53" s="64"/>
      <c r="D53" s="64"/>
      <c r="E53" s="64"/>
      <c r="F53" s="64"/>
      <c r="G53" s="64"/>
      <c r="H53" s="64"/>
      <c r="I53" s="64"/>
      <c r="J53" s="64"/>
      <c r="K53" s="64"/>
      <c r="L53" s="64"/>
      <c r="M53" s="64"/>
    </row>
    <row r="54" spans="1:13" ht="15.75">
      <c r="A54" s="10">
        <v>2</v>
      </c>
      <c r="B54" s="10" t="s">
        <v>35</v>
      </c>
      <c r="C54" s="10"/>
      <c r="D54" s="10"/>
      <c r="E54" s="10"/>
      <c r="F54" s="10"/>
      <c r="G54" s="10"/>
      <c r="H54" s="10"/>
      <c r="I54" s="10"/>
      <c r="J54" s="10"/>
      <c r="K54" s="10"/>
      <c r="L54" s="10"/>
      <c r="M54" s="10"/>
    </row>
    <row r="55" spans="1:13" ht="15.75">
      <c r="A55" s="10"/>
      <c r="B55" s="10"/>
      <c r="C55" s="10"/>
      <c r="D55" s="10"/>
      <c r="E55" s="10"/>
      <c r="F55" s="10"/>
      <c r="G55" s="10"/>
      <c r="H55" s="10"/>
      <c r="I55" s="10"/>
      <c r="J55" s="10"/>
      <c r="K55" s="10"/>
      <c r="L55" s="10"/>
      <c r="M55" s="10"/>
    </row>
    <row r="56" spans="1:13" ht="15.75">
      <c r="A56" s="10"/>
      <c r="B56" s="10"/>
      <c r="C56" s="10"/>
      <c r="D56" s="10"/>
      <c r="E56" s="10"/>
      <c r="F56" s="10"/>
      <c r="G56" s="10"/>
      <c r="H56" s="10"/>
      <c r="I56" s="10"/>
      <c r="J56" s="10"/>
      <c r="K56" s="10"/>
      <c r="L56" s="10"/>
      <c r="M56" s="10"/>
    </row>
    <row r="57" spans="1:13" ht="15.75">
      <c r="A57" s="64" t="s">
        <v>86</v>
      </c>
      <c r="B57" s="64"/>
      <c r="C57" s="64"/>
      <c r="D57" s="64"/>
      <c r="E57" s="64"/>
      <c r="F57" s="64"/>
      <c r="G57" s="64"/>
      <c r="H57" s="64"/>
      <c r="I57" s="64"/>
      <c r="J57" s="64"/>
      <c r="K57" s="64"/>
      <c r="L57" s="64"/>
      <c r="M57" s="64"/>
    </row>
    <row r="58" spans="1:13" ht="31.5">
      <c r="A58" s="10">
        <v>3</v>
      </c>
      <c r="B58" s="10" t="s">
        <v>36</v>
      </c>
      <c r="C58" s="10"/>
      <c r="D58" s="10"/>
      <c r="E58" s="10"/>
      <c r="F58" s="10"/>
      <c r="G58" s="10"/>
      <c r="H58" s="10"/>
      <c r="I58" s="10"/>
      <c r="J58" s="10"/>
      <c r="K58" s="10"/>
      <c r="L58" s="10"/>
      <c r="M58" s="10"/>
    </row>
    <row r="59" spans="1:13" ht="15.75">
      <c r="A59" s="10"/>
      <c r="B59" s="10"/>
      <c r="C59" s="10"/>
      <c r="D59" s="10"/>
      <c r="E59" s="10"/>
      <c r="F59" s="10"/>
      <c r="G59" s="10"/>
      <c r="H59" s="10"/>
      <c r="I59" s="10"/>
      <c r="J59" s="10"/>
      <c r="K59" s="10"/>
      <c r="L59" s="10"/>
      <c r="M59" s="10"/>
    </row>
    <row r="60" spans="1:13" ht="15.75">
      <c r="A60" s="10"/>
      <c r="B60" s="10"/>
      <c r="C60" s="10"/>
      <c r="D60" s="10"/>
      <c r="E60" s="10"/>
      <c r="F60" s="10"/>
      <c r="G60" s="10"/>
      <c r="H60" s="10"/>
      <c r="I60" s="10"/>
      <c r="J60" s="10"/>
      <c r="K60" s="10"/>
      <c r="L60" s="10"/>
      <c r="M60" s="10"/>
    </row>
    <row r="61" spans="1:13" ht="15.75">
      <c r="A61" s="64" t="s">
        <v>86</v>
      </c>
      <c r="B61" s="64"/>
      <c r="C61" s="64"/>
      <c r="D61" s="64"/>
      <c r="E61" s="64"/>
      <c r="F61" s="64"/>
      <c r="G61" s="64"/>
      <c r="H61" s="64"/>
      <c r="I61" s="64"/>
      <c r="J61" s="64"/>
      <c r="K61" s="64"/>
      <c r="L61" s="64"/>
      <c r="M61" s="64"/>
    </row>
    <row r="62" spans="1:13" ht="15.75">
      <c r="A62" s="10">
        <v>4</v>
      </c>
      <c r="B62" s="10" t="s">
        <v>37</v>
      </c>
      <c r="C62" s="10"/>
      <c r="D62" s="10"/>
      <c r="E62" s="10"/>
      <c r="F62" s="10"/>
      <c r="G62" s="10"/>
      <c r="H62" s="10"/>
      <c r="I62" s="10"/>
      <c r="J62" s="10"/>
      <c r="K62" s="10"/>
      <c r="L62" s="10"/>
      <c r="M62" s="10"/>
    </row>
    <row r="63" spans="1:13" ht="15.75">
      <c r="A63" s="10"/>
      <c r="B63" s="10"/>
      <c r="C63" s="10"/>
      <c r="D63" s="10"/>
      <c r="E63" s="10"/>
      <c r="F63" s="10"/>
      <c r="G63" s="10"/>
      <c r="H63" s="10"/>
      <c r="I63" s="10"/>
      <c r="J63" s="10"/>
      <c r="K63" s="10"/>
      <c r="L63" s="10"/>
      <c r="M63" s="10"/>
    </row>
    <row r="64" spans="1:13" ht="15.75">
      <c r="A64" s="10"/>
      <c r="B64" s="10"/>
      <c r="C64" s="10"/>
      <c r="D64" s="10"/>
      <c r="E64" s="10"/>
      <c r="F64" s="10"/>
      <c r="G64" s="10"/>
      <c r="H64" s="10"/>
      <c r="I64" s="10"/>
      <c r="J64" s="10"/>
      <c r="K64" s="10"/>
      <c r="L64" s="10"/>
      <c r="M64" s="10"/>
    </row>
    <row r="65" spans="1:13" ht="15.75">
      <c r="A65" s="64" t="s">
        <v>86</v>
      </c>
      <c r="B65" s="64"/>
      <c r="C65" s="64"/>
      <c r="D65" s="64"/>
      <c r="E65" s="64"/>
      <c r="F65" s="64"/>
      <c r="G65" s="64"/>
      <c r="H65" s="64"/>
      <c r="I65" s="64"/>
      <c r="J65" s="64"/>
      <c r="K65" s="64"/>
      <c r="L65" s="64"/>
      <c r="M65" s="64"/>
    </row>
    <row r="66" spans="1:13" ht="15.75">
      <c r="A66" s="64" t="s">
        <v>57</v>
      </c>
      <c r="B66" s="64"/>
      <c r="C66" s="64"/>
      <c r="D66" s="64"/>
      <c r="E66" s="64"/>
      <c r="F66" s="64"/>
      <c r="G66" s="64"/>
      <c r="H66" s="64"/>
      <c r="I66" s="64"/>
      <c r="J66" s="64"/>
      <c r="K66" s="64"/>
      <c r="L66" s="64"/>
      <c r="M66" s="64"/>
    </row>
    <row r="67" ht="15.75">
      <c r="A67" s="4"/>
    </row>
    <row r="68" spans="1:4" ht="19.5" customHeight="1">
      <c r="A68" s="23" t="s">
        <v>87</v>
      </c>
      <c r="B68" s="23"/>
      <c r="C68" s="23"/>
      <c r="D68" s="23"/>
    </row>
    <row r="69" spans="1:4" ht="6.75" customHeight="1">
      <c r="A69" s="85" t="s">
        <v>88</v>
      </c>
      <c r="B69" s="85"/>
      <c r="C69" s="85"/>
      <c r="D69" s="85"/>
    </row>
    <row r="70" spans="1:4" ht="19.5" customHeight="1">
      <c r="A70" s="25" t="s">
        <v>89</v>
      </c>
      <c r="B70" s="25"/>
      <c r="C70" s="25"/>
      <c r="D70" s="25"/>
    </row>
    <row r="71" spans="1:5" ht="15.75">
      <c r="A71" s="65" t="s">
        <v>92</v>
      </c>
      <c r="B71" s="65"/>
      <c r="C71" s="65"/>
      <c r="D71" s="65"/>
      <c r="E71" s="65"/>
    </row>
    <row r="72" spans="1:13" ht="15.75">
      <c r="A72" s="65"/>
      <c r="B72" s="65"/>
      <c r="C72" s="65"/>
      <c r="D72" s="65"/>
      <c r="E72" s="65"/>
      <c r="G72" s="86"/>
      <c r="H72" s="86"/>
      <c r="J72" s="86"/>
      <c r="K72" s="86"/>
      <c r="L72" s="86"/>
      <c r="M72" s="86"/>
    </row>
    <row r="73" spans="1:13" ht="15.75" customHeight="1">
      <c r="A73" s="26"/>
      <c r="B73" s="26"/>
      <c r="C73" s="26"/>
      <c r="D73" s="26"/>
      <c r="E73" s="26"/>
      <c r="J73" s="76" t="s">
        <v>73</v>
      </c>
      <c r="K73" s="76"/>
      <c r="L73" s="76"/>
      <c r="M73" s="76"/>
    </row>
    <row r="74" spans="1:13" ht="43.5" customHeight="1">
      <c r="A74" s="65" t="s">
        <v>90</v>
      </c>
      <c r="B74" s="65"/>
      <c r="C74" s="65"/>
      <c r="D74" s="65"/>
      <c r="E74" s="65"/>
      <c r="G74" s="86"/>
      <c r="H74" s="86"/>
      <c r="J74" s="86"/>
      <c r="K74" s="86"/>
      <c r="L74" s="86"/>
      <c r="M74" s="86"/>
    </row>
    <row r="75" spans="1:13" ht="15.75" customHeight="1">
      <c r="A75" s="65"/>
      <c r="B75" s="65"/>
      <c r="C75" s="65"/>
      <c r="D75" s="65"/>
      <c r="E75" s="65"/>
      <c r="J75" s="76" t="s">
        <v>73</v>
      </c>
      <c r="K75" s="76"/>
      <c r="L75" s="76"/>
      <c r="M75" s="76"/>
    </row>
  </sheetData>
  <sheetProtection/>
  <mergeCells count="60">
    <mergeCell ref="X30:Z30"/>
    <mergeCell ref="E11:M11"/>
    <mergeCell ref="E12:M12"/>
    <mergeCell ref="B15:M15"/>
    <mergeCell ref="B16:M16"/>
    <mergeCell ref="J1:M4"/>
    <mergeCell ref="A11:A12"/>
    <mergeCell ref="R30:T30"/>
    <mergeCell ref="U30:W30"/>
    <mergeCell ref="A5:M5"/>
    <mergeCell ref="H47:J47"/>
    <mergeCell ref="A40:A41"/>
    <mergeCell ref="E40:G40"/>
    <mergeCell ref="H40:J40"/>
    <mergeCell ref="E10:M10"/>
    <mergeCell ref="A7:A8"/>
    <mergeCell ref="A9:A10"/>
    <mergeCell ref="A69:D69"/>
    <mergeCell ref="K47:M47"/>
    <mergeCell ref="A53:M53"/>
    <mergeCell ref="A57:M57"/>
    <mergeCell ref="A61:M61"/>
    <mergeCell ref="A65:M65"/>
    <mergeCell ref="A66:M66"/>
    <mergeCell ref="A6:M6"/>
    <mergeCell ref="E7:M7"/>
    <mergeCell ref="E8:M8"/>
    <mergeCell ref="E9:M9"/>
    <mergeCell ref="B25:M25"/>
    <mergeCell ref="A30:A31"/>
    <mergeCell ref="E30:G30"/>
    <mergeCell ref="H30:J30"/>
    <mergeCell ref="K30:M30"/>
    <mergeCell ref="B30:D31"/>
    <mergeCell ref="B17:M17"/>
    <mergeCell ref="A13:M13"/>
    <mergeCell ref="B23:M23"/>
    <mergeCell ref="B24:M24"/>
    <mergeCell ref="G72:H72"/>
    <mergeCell ref="G74:H74"/>
    <mergeCell ref="B32:D32"/>
    <mergeCell ref="B33:D33"/>
    <mergeCell ref="B34:D34"/>
    <mergeCell ref="A35:M35"/>
    <mergeCell ref="A37:M37"/>
    <mergeCell ref="B40:D41"/>
    <mergeCell ref="K40:M40"/>
    <mergeCell ref="A47:A48"/>
    <mergeCell ref="B42:D42"/>
    <mergeCell ref="B43:D43"/>
    <mergeCell ref="A71:E72"/>
    <mergeCell ref="A74:E75"/>
    <mergeCell ref="B47:B48"/>
    <mergeCell ref="C47:C48"/>
    <mergeCell ref="D47:D48"/>
    <mergeCell ref="E47:G47"/>
    <mergeCell ref="J73:M73"/>
    <mergeCell ref="J72:M72"/>
    <mergeCell ref="J74:M74"/>
    <mergeCell ref="J75:M7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nout-bux</cp:lastModifiedBy>
  <cp:lastPrinted>2019-02-15T13:36:27Z</cp:lastPrinted>
  <dcterms:created xsi:type="dcterms:W3CDTF">2018-12-28T08:43:53Z</dcterms:created>
  <dcterms:modified xsi:type="dcterms:W3CDTF">2019-03-19T14:51:45Z</dcterms:modified>
  <cp:category/>
  <cp:version/>
  <cp:contentType/>
  <cp:contentStatus/>
</cp:coreProperties>
</file>